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集計結果表" sheetId="1" state="visible" r:id="rId2"/>
  </sheets>
  <definedNames>
    <definedName function="false" hidden="false" localSheetId="0" name="_xlnm.Print_Area" vbProcedure="false">集計結果表!$A$1:$R$660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<sst xmlns="http://schemas.openxmlformats.org/spreadsheetml/2006/main" count="1004" uniqueCount="101">
  <si>
    <r>
      <rPr>
        <b val="true"/>
        <sz val="26"/>
        <color rgb="FF000000"/>
        <rFont val="ＭＳ Ｐゴシック"/>
        <family val="3"/>
        <charset val="128"/>
      </rPr>
      <t xml:space="preserve">新潟市民の健康づくりに関するアンケート調査（中高生対象）
</t>
    </r>
    <r>
      <rPr>
        <sz val="26"/>
        <color rgb="FF000000"/>
        <rFont val="ＭＳ Ｐゴシック"/>
        <family val="3"/>
        <charset val="128"/>
      </rPr>
      <t xml:space="preserve">≪集　計　結　果　表≫</t>
    </r>
  </si>
  <si>
    <t xml:space="preserve">令和６年９月
新　潟　市</t>
  </si>
  <si>
    <t xml:space="preserve">集計結果表</t>
  </si>
  <si>
    <t xml:space="preserve">問１　あなたの学年を教えてください。</t>
  </si>
  <si>
    <t xml:space="preserve">件数</t>
  </si>
  <si>
    <t xml:space="preserve">割合</t>
  </si>
  <si>
    <t xml:space="preserve">中学2年生</t>
  </si>
  <si>
    <t xml:space="preserve">高校１年生</t>
  </si>
  <si>
    <t xml:space="preserve">高校３年生</t>
  </si>
  <si>
    <t xml:space="preserve">全体</t>
  </si>
  <si>
    <t xml:space="preserve">問２　あなたの性別を教えてください。</t>
  </si>
  <si>
    <t xml:space="preserve">男性</t>
  </si>
  <si>
    <t xml:space="preserve">女性</t>
  </si>
  <si>
    <t xml:space="preserve">回答しない</t>
  </si>
  <si>
    <t xml:space="preserve">問３　あなたは今までにたばこを一口でも吸ったことがありますか。（○は１つだけ）</t>
  </si>
  <si>
    <t xml:space="preserve">合計</t>
  </si>
  <si>
    <t xml:space="preserve">吸ったことがない</t>
  </si>
  <si>
    <t xml:space="preserve">吸ったことがある</t>
  </si>
  <si>
    <t xml:space="preserve">計</t>
  </si>
  <si>
    <t xml:space="preserve">問３-１　吸ったたばこの種類は何ですか。（〇はいくつでも)</t>
  </si>
  <si>
    <t xml:space="preserve">紙巻きたばこ</t>
  </si>
  <si>
    <t xml:space="preserve">加熱式たばこ</t>
  </si>
  <si>
    <t xml:space="preserve">問３-２　初めてたばこを吸ったのは、何才ころですか。（○は１つだけ）</t>
  </si>
  <si>
    <t xml:space="preserve">7才以下</t>
  </si>
  <si>
    <t xml:space="preserve">8～12才</t>
  </si>
  <si>
    <t xml:space="preserve">13～15才</t>
  </si>
  <si>
    <t xml:space="preserve">16～17才</t>
  </si>
  <si>
    <t xml:space="preserve">18才以上</t>
  </si>
  <si>
    <t xml:space="preserve">不明</t>
  </si>
  <si>
    <t xml:space="preserve">問３-３　吸ったきっかけは何ですか。（○はいくつでも）</t>
  </si>
  <si>
    <t xml:space="preserve">家族が吸っていた</t>
  </si>
  <si>
    <t xml:space="preserve">大人からすすめられた</t>
  </si>
  <si>
    <t xml:space="preserve">友達など他の生徒からすすめられた</t>
  </si>
  <si>
    <t xml:space="preserve">かっこいいと思ったから</t>
  </si>
  <si>
    <t xml:space="preserve">好奇心から</t>
  </si>
  <si>
    <t xml:space="preserve">その他</t>
  </si>
  <si>
    <t xml:space="preserve">問３-４　この30日間に、何日、たばこを吸いましたか。（○は１つだけ）</t>
  </si>
  <si>
    <t xml:space="preserve">0日</t>
  </si>
  <si>
    <t xml:space="preserve">1～2日</t>
  </si>
  <si>
    <t xml:space="preserve">3～5日</t>
  </si>
  <si>
    <t xml:space="preserve">6～9日</t>
  </si>
  <si>
    <t xml:space="preserve">10～19日</t>
  </si>
  <si>
    <t xml:space="preserve">20～29日</t>
  </si>
  <si>
    <t xml:space="preserve">毎日（30日）</t>
  </si>
  <si>
    <t xml:space="preserve">問４　あなたと一緒に生活している人（同居の人）の中でたばこを吸う人は
いますか。（○は１つだけ）</t>
  </si>
  <si>
    <t xml:space="preserve">いる</t>
  </si>
  <si>
    <t xml:space="preserve">いない</t>
  </si>
  <si>
    <t xml:space="preserve">問４-１　あなたの自宅（屋内）におけるたばこのルールについて、最も近いのはどれですか。（○は１つだけ）</t>
  </si>
  <si>
    <t xml:space="preserve">家の中のどこでも吸える</t>
  </si>
  <si>
    <t xml:space="preserve">家の中でたばこを吸ってもいい場所や部屋がある</t>
  </si>
  <si>
    <t xml:space="preserve">家の中でたばこを吸える場所や部屋はない</t>
  </si>
  <si>
    <t xml:space="preserve">わからない</t>
  </si>
  <si>
    <t xml:space="preserve">問４-２　同居の人はあなたと一緒にいるときにたばこを吸うことがありますか。（○は１つだけ）</t>
  </si>
  <si>
    <t xml:space="preserve">よく吸う</t>
  </si>
  <si>
    <t xml:space="preserve">吸うことがある</t>
  </si>
  <si>
    <t xml:space="preserve">吸わない</t>
  </si>
  <si>
    <t xml:space="preserve">無回答</t>
  </si>
  <si>
    <t xml:space="preserve">問４-３　どのような場所であなたと一緒にいるときに吸いますか（あてはまるものすべてに○）</t>
  </si>
  <si>
    <t xml:space="preserve">家の中</t>
  </si>
  <si>
    <t xml:space="preserve">自動車の中</t>
  </si>
  <si>
    <t xml:space="preserve">屋外　</t>
  </si>
  <si>
    <t xml:space="preserve">問５　あなたはたばこが健康に与える影響について、どう思いますか。
（項目ごとに○は１つだけ）
</t>
  </si>
  <si>
    <t xml:space="preserve">〈肺がん〉</t>
  </si>
  <si>
    <t xml:space="preserve">たばこを吸うとかかりやすくなる（影響がある）</t>
  </si>
  <si>
    <t xml:space="preserve">どちらとも言えない</t>
  </si>
  <si>
    <t xml:space="preserve">たばこと関係ない　</t>
  </si>
  <si>
    <t xml:space="preserve">病気を知らない</t>
  </si>
  <si>
    <t xml:space="preserve">　</t>
  </si>
  <si>
    <t xml:space="preserve">〈慢性閉塞性肺疾患（COPD）〉</t>
  </si>
  <si>
    <t xml:space="preserve">〈ぜんそく〉</t>
  </si>
  <si>
    <t xml:space="preserve">〈心臓病〉</t>
  </si>
  <si>
    <t xml:space="preserve">〈脳卒中〉</t>
  </si>
  <si>
    <t xml:space="preserve">〈胃がん〉</t>
  </si>
  <si>
    <t xml:space="preserve">〈胃潰瘍(いかいよう)〉</t>
  </si>
  <si>
    <t xml:space="preserve">〈歯周病〉</t>
  </si>
  <si>
    <t xml:space="preserve">〈認知症〉</t>
  </si>
  <si>
    <t xml:space="preserve">〈妊婦や胎児への影響（低出生体重児など）〉</t>
  </si>
  <si>
    <t xml:space="preserve">問６　あなたは、20歳を過ぎたらたばこを吸うようになっていると思いますか。（○は１つだけ）</t>
  </si>
  <si>
    <t xml:space="preserve">絶対に吸うようになっている</t>
  </si>
  <si>
    <t xml:space="preserve">多分吸うようになっている</t>
  </si>
  <si>
    <t xml:space="preserve">どちらともいえない</t>
  </si>
  <si>
    <t xml:space="preserve">多分吸うようにはならない</t>
  </si>
  <si>
    <t xml:space="preserve"> 絶対に吸うようにはならない</t>
  </si>
  <si>
    <t xml:space="preserve">問６-１　なぜ20歳を過ぎたらたばこを吸うようになっていると思いますか。（○はいくつでも）</t>
  </si>
  <si>
    <t xml:space="preserve">家族など、周りの人が吸っているから</t>
  </si>
  <si>
    <t xml:space="preserve">かっこいいと思うから</t>
  </si>
  <si>
    <t xml:space="preserve">なんとなく（特に理由はない）</t>
  </si>
  <si>
    <t xml:space="preserve">問７　あなたは今までに電子たばこを一口でも吸ったことがありますか。
（○は１つだけ））</t>
  </si>
  <si>
    <t xml:space="preserve">問７-１　この30日間に、何日、電子たばこを吸いましたか。
（○は１つだけ）</t>
  </si>
  <si>
    <t xml:space="preserve">問８　あなたはアルコールが入っている飲みもの（お酒）を飲んだことがありますか。（○は１つだけ）</t>
  </si>
  <si>
    <t xml:space="preserve">飲んだことがない</t>
  </si>
  <si>
    <t xml:space="preserve">飲んだことがある</t>
  </si>
  <si>
    <t xml:space="preserve">問８-１　初めてアルコールを飲んだのは、何才ころですか。（数字で入力）</t>
  </si>
  <si>
    <t xml:space="preserve">問８-２　飲んだきっかけは何ですか。（○はいくつでも）</t>
  </si>
  <si>
    <t xml:space="preserve"> その他</t>
  </si>
  <si>
    <t xml:space="preserve">問８-３　この30日間に、少しでもアルコール を飲んだ日は合計何日になりますか。（○は１つだけ）</t>
  </si>
  <si>
    <t xml:space="preserve">問９　あなたは、20歳を過ぎたらお酒を飲むようになっていると思いますか。（○は１つだけ）</t>
  </si>
  <si>
    <t xml:space="preserve">絶対に飲むようになる</t>
  </si>
  <si>
    <t xml:space="preserve">多分飲むようになる</t>
  </si>
  <si>
    <t xml:space="preserve">多分飲むようにはならない</t>
  </si>
  <si>
    <t xml:space="preserve">絶対に飲むようにはならない</t>
  </si>
</sst>
</file>

<file path=xl/styles.xml><?xml version="1.0" encoding="utf-8"?>
<styleSheet xmlns="http://schemas.openxmlformats.org/spreadsheetml/2006/main">
  <numFmts count="6">
    <numFmt numFmtId="164" formatCode="General"/>
    <numFmt numFmtId="165" formatCode="0%"/>
    <numFmt numFmtId="166" formatCode="#,##0;[RED]\-#,##0"/>
    <numFmt numFmtId="167" formatCode="h:mm"/>
    <numFmt numFmtId="168" formatCode="0.0%"/>
    <numFmt numFmtId="169" formatCode="@"/>
  </numFmts>
  <fonts count="18">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sz val="11"/>
      <name val="ＭＳ Ｐ明朝"/>
      <family val="1"/>
      <charset val="128"/>
    </font>
    <font>
      <sz val="11"/>
      <color rgb="FF000000"/>
      <name val="ＭＳ Ｐゴシック"/>
      <family val="2"/>
      <charset val="128"/>
    </font>
    <font>
      <b val="true"/>
      <sz val="26"/>
      <color rgb="FF000000"/>
      <name val="ＭＳ Ｐゴシック"/>
      <family val="3"/>
      <charset val="128"/>
    </font>
    <font>
      <sz val="26"/>
      <color rgb="FF000000"/>
      <name val="ＭＳ Ｐゴシック"/>
      <family val="3"/>
      <charset val="128"/>
    </font>
    <font>
      <sz val="10"/>
      <color rgb="FF000000"/>
      <name val="ＭＳ Ｐゴシック"/>
      <family val="3"/>
      <charset val="128"/>
    </font>
    <font>
      <sz val="12"/>
      <color rgb="FF000000"/>
      <name val="ＭＳ Ｐ明朝"/>
      <family val="1"/>
      <charset val="128"/>
    </font>
    <font>
      <sz val="12"/>
      <color rgb="FF000000"/>
      <name val="ＭＳ Ｐゴシック"/>
      <family val="3"/>
      <charset val="128"/>
    </font>
    <font>
      <sz val="24"/>
      <color rgb="FF000000"/>
      <name val="ＭＳ Ｐゴシック"/>
      <family val="3"/>
      <charset val="128"/>
    </font>
    <font>
      <b val="true"/>
      <sz val="12"/>
      <color rgb="FF000000"/>
      <name val="ＭＳ Ｐゴシック"/>
      <family val="3"/>
      <charset val="128"/>
    </font>
    <font>
      <b val="true"/>
      <sz val="12"/>
      <color rgb="FF000000"/>
      <name val="ＭＳ ゴシック"/>
      <family val="3"/>
      <charset val="128"/>
    </font>
    <font>
      <sz val="11"/>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1"/>
      <color rgb="FFFF0000"/>
      <name val="ＭＳ Ｐゴシック"/>
      <family val="3"/>
      <charset val="128"/>
    </font>
  </fonts>
  <fills count="2">
    <fill>
      <patternFill patternType="none"/>
    </fill>
    <fill>
      <patternFill patternType="gray125"/>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style="thin"/>
      <bottom style="thin"/>
      <diagonal/>
    </border>
  </borders>
  <cellStyleXfs count="2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56">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8" fillId="0" borderId="0" xfId="22"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1" xfId="22" applyFont="true" applyBorder="true" applyAlignment="true" applyProtection="true">
      <alignment horizontal="general" vertical="center" textRotation="0" wrapText="false" indent="0" shrinkToFit="false"/>
      <protection locked="true" hidden="false"/>
    </xf>
    <xf numFmtId="166" fontId="8" fillId="0" borderId="1" xfId="28" applyFont="true" applyBorder="true" applyAlignment="true" applyProtection="true">
      <alignment horizontal="general" vertical="center" textRotation="0" wrapText="false" indent="0" shrinkToFit="false"/>
      <protection locked="true" hidden="false"/>
    </xf>
    <xf numFmtId="168" fontId="0" fillId="0" borderId="1" xfId="0" applyFont="true" applyBorder="true" applyAlignment="true" applyProtection="true">
      <alignment horizontal="general" vertical="center" textRotation="0" wrapText="false" indent="0" shrinkToFit="false"/>
      <protection locked="true" hidden="false"/>
    </xf>
    <xf numFmtId="164" fontId="10" fillId="0" borderId="1" xfId="0" applyFont="true" applyBorder="true" applyAlignment="true" applyProtection="true">
      <alignment horizontal="general" vertical="center" textRotation="0" wrapText="false" indent="0" shrinkToFit="false"/>
      <protection locked="true" hidden="false"/>
    </xf>
    <xf numFmtId="164" fontId="8" fillId="0" borderId="2" xfId="22" applyFont="true" applyBorder="true" applyAlignment="true" applyProtection="true">
      <alignment horizontal="general" vertical="center" textRotation="0" wrapText="false" indent="0" shrinkToFit="false"/>
      <protection locked="true" hidden="false"/>
    </xf>
    <xf numFmtId="166" fontId="0" fillId="0" borderId="2" xfId="28" applyFont="true" applyBorder="true" applyAlignment="true" applyProtection="true">
      <alignment horizontal="general" vertical="center" textRotation="0" wrapText="false" indent="0" shrinkToFit="false"/>
      <protection locked="true" hidden="false"/>
    </xf>
    <xf numFmtId="164" fontId="0" fillId="0" borderId="1" xfId="22" applyFont="true" applyBorder="true" applyAlignment="true" applyProtection="true">
      <alignment horizontal="general" vertical="center" textRotation="0" wrapText="false" indent="0" shrinkToFit="false"/>
      <protection locked="true" hidden="false"/>
    </xf>
    <xf numFmtId="166" fontId="0" fillId="0" borderId="1" xfId="28" applyFont="true" applyBorder="true" applyAlignment="true" applyProtection="true">
      <alignment horizontal="general" vertical="center" textRotation="0" wrapText="false" indent="0" shrinkToFit="false"/>
      <protection locked="true" hidden="false"/>
    </xf>
    <xf numFmtId="169" fontId="12" fillId="0" borderId="0" xfId="22" applyFont="true" applyBorder="false" applyAlignment="true" applyProtection="true">
      <alignment horizontal="general" vertical="center" textRotation="0" wrapText="false" indent="0" shrinkToFit="false"/>
      <protection locked="true" hidden="false"/>
    </xf>
    <xf numFmtId="169" fontId="8" fillId="0" borderId="0" xfId="22" applyFont="true" applyBorder="false" applyAlignment="true" applyProtection="true">
      <alignment horizontal="general" vertical="center" textRotation="0" wrapText="false" indent="0" shrinkToFit="false"/>
      <protection locked="true" hidden="false"/>
    </xf>
    <xf numFmtId="164" fontId="0" fillId="0" borderId="3" xfId="0" applyFont="false" applyBorder="true" applyAlignment="true" applyProtection="true">
      <alignment horizontal="general" vertical="center" textRotation="0" wrapText="false" indent="0" shrinkToFit="false"/>
      <protection locked="true" hidden="false"/>
    </xf>
    <xf numFmtId="164" fontId="0" fillId="0" borderId="4" xfId="0" applyFont="fals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8" fontId="0" fillId="0" borderId="1"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8" fontId="0" fillId="0" borderId="0" xfId="0" applyFont="fals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4" fillId="0" borderId="3" xfId="0" applyFont="true" applyBorder="true" applyAlignment="true" applyProtection="true">
      <alignment horizontal="general" vertical="center" textRotation="0" wrapText="false" indent="0" shrinkToFit="false"/>
      <protection locked="true" hidden="false"/>
    </xf>
    <xf numFmtId="164" fontId="14" fillId="0" borderId="4"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4" fillId="0" borderId="5" xfId="0" applyFont="true" applyBorder="true" applyAlignment="true" applyProtection="true">
      <alignment horizontal="general" vertical="center" textRotation="0" wrapText="false" indent="0" shrinkToFit="false"/>
      <protection locked="true" hidden="false"/>
    </xf>
    <xf numFmtId="164" fontId="14" fillId="0" borderId="6"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8" fontId="14" fillId="0" borderId="1"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0" fillId="0" borderId="3" xfId="0" applyFont="false" applyBorder="true" applyAlignment="true" applyProtection="true">
      <alignment horizontal="general" vertical="center" textRotation="0" wrapText="true" indent="0" shrinkToFit="false"/>
      <protection locked="true" hidden="false"/>
    </xf>
    <xf numFmtId="164" fontId="0" fillId="0" borderId="4" xfId="0" applyFont="false" applyBorder="true" applyAlignment="true" applyProtection="true">
      <alignment horizontal="general" vertical="center" textRotation="0" wrapText="true" indent="0" shrinkToFit="false"/>
      <protection locked="true" hidden="false"/>
    </xf>
    <xf numFmtId="164" fontId="8" fillId="0" borderId="1" xfId="22"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7" xfId="0" applyFont="true" applyBorder="true" applyAlignment="true" applyProtection="true">
      <alignment horizontal="left"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8" fontId="0" fillId="0" borderId="7" xfId="0" applyFont="false" applyBorder="true" applyAlignment="true" applyProtection="true">
      <alignment horizontal="general" vertical="center" textRotation="0" wrapText="false" indent="0" shrinkToFit="false"/>
      <protection locked="true" hidden="false"/>
    </xf>
    <xf numFmtId="164" fontId="8" fillId="0" borderId="0" xfId="22" applyFont="tru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8" fontId="0" fillId="0" borderId="8" xfId="0" applyFont="false" applyBorder="true" applyAlignment="true" applyProtection="true">
      <alignment horizontal="general" vertical="center" textRotation="0" wrapText="false" indent="0" shrinkToFit="false"/>
      <protection locked="true" hidden="false"/>
    </xf>
    <xf numFmtId="164" fontId="8" fillId="0" borderId="8" xfId="22"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桁区切り 2" xfId="21"/>
    <cellStyle name="標準 2" xfId="22"/>
    <cellStyle name="標準 3" xfId="23"/>
    <cellStyle name="標準 4" xfId="24"/>
    <cellStyle name="標準 5" xfId="25"/>
    <cellStyle name="標準 6" xfId="26"/>
    <cellStyle name="標準 7" xfId="27"/>
    <cellStyle name="Excel Built-in Comma [0]"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4:R735"/>
  <sheetViews>
    <sheetView showFormulas="false" showGridLines="true" showRowColHeaders="true" showZeros="true" rightToLeft="false" tabSelected="true" showOutlineSymbols="true" defaultGridColor="true" view="pageBreakPreview" topLeftCell="A625" colorId="64" zoomScale="100" zoomScaleNormal="100" zoomScalePageLayoutView="100" workbookViewId="0">
      <selection pane="topLeft" activeCell="B641" activeCellId="0" sqref="B641"/>
    </sheetView>
  </sheetViews>
  <sheetFormatPr defaultColWidth="8.45703125" defaultRowHeight="12.75" zeroHeight="false" outlineLevelRow="0" outlineLevelCol="0"/>
  <cols>
    <col collapsed="false" customWidth="true" hidden="false" outlineLevel="0" max="1" min="1" style="0" width="2.37"/>
    <col collapsed="false" customWidth="true" hidden="false" outlineLevel="0" max="2" min="2" style="0" width="17.54"/>
    <col collapsed="false" customWidth="true" hidden="false" outlineLevel="0" max="4" min="3" style="0" width="10.54"/>
    <col collapsed="false" customWidth="true" hidden="false" outlineLevel="0" max="11" min="10" style="0" width="8.82"/>
    <col collapsed="false" customWidth="true" hidden="false" outlineLevel="0" max="12" min="12" style="0" width="9.64"/>
  </cols>
  <sheetData>
    <row r="14" customFormat="false" ht="240" hidden="false" customHeight="true" outlineLevel="0" collapsed="false">
      <c r="B14" s="1" t="s">
        <v>0</v>
      </c>
      <c r="C14" s="1"/>
      <c r="D14" s="1"/>
      <c r="E14" s="1"/>
      <c r="F14" s="1"/>
      <c r="G14" s="1"/>
      <c r="H14" s="1"/>
      <c r="I14" s="1"/>
      <c r="J14" s="1"/>
      <c r="K14" s="1"/>
      <c r="L14" s="1"/>
      <c r="M14" s="1"/>
      <c r="N14" s="1"/>
      <c r="O14" s="1"/>
      <c r="P14" s="1"/>
      <c r="Q14" s="1"/>
      <c r="R14" s="1"/>
    </row>
    <row r="15" customFormat="false" ht="12.75" hidden="false" customHeight="false" outlineLevel="0" collapsed="false">
      <c r="C15" s="2"/>
    </row>
    <row r="24" customFormat="false" ht="12.75" hidden="false" customHeight="false" outlineLevel="0" collapsed="false">
      <c r="M24" s="3"/>
      <c r="N24" s="3"/>
      <c r="O24" s="3"/>
      <c r="P24" s="3"/>
    </row>
    <row r="30" customFormat="false" ht="18"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row r="37" customFormat="false" ht="13.5" hidden="false" customHeight="true" outlineLevel="0" collapsed="false"/>
    <row r="38" customFormat="false" ht="13.5" hidden="false" customHeight="true" outlineLevel="0" collapsed="false"/>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63" customFormat="false" ht="13.5" hidden="false" customHeight="false" outlineLevel="0" collapsed="false">
      <c r="B63" s="4"/>
      <c r="C63" s="5"/>
      <c r="D63" s="5"/>
      <c r="E63" s="5"/>
      <c r="F63" s="5"/>
      <c r="G63" s="5"/>
      <c r="H63" s="5"/>
      <c r="I63" s="5"/>
      <c r="J63" s="5"/>
      <c r="K63" s="5"/>
      <c r="L63" s="5"/>
    </row>
    <row r="64" customFormat="false" ht="114.75" hidden="false" customHeight="true" outlineLevel="0" collapsed="false">
      <c r="B64" s="6" t="s">
        <v>1</v>
      </c>
      <c r="C64" s="6"/>
      <c r="D64" s="6"/>
      <c r="E64" s="6"/>
      <c r="F64" s="6"/>
      <c r="G64" s="6"/>
      <c r="H64" s="6"/>
      <c r="I64" s="6"/>
      <c r="J64" s="6"/>
      <c r="K64" s="6"/>
      <c r="L64" s="6"/>
      <c r="M64" s="6"/>
      <c r="N64" s="6"/>
      <c r="O64" s="6"/>
      <c r="P64" s="6"/>
      <c r="Q64" s="6"/>
      <c r="R64" s="6"/>
    </row>
    <row r="65" customFormat="false" ht="27.75" hidden="false" customHeight="false" outlineLevel="0" collapsed="false">
      <c r="B65" s="7"/>
      <c r="C65" s="8"/>
      <c r="D65" s="8"/>
      <c r="E65" s="8"/>
      <c r="F65" s="8"/>
      <c r="G65" s="8"/>
      <c r="H65" s="8"/>
      <c r="I65" s="8"/>
      <c r="J65" s="8"/>
      <c r="K65" s="8"/>
      <c r="L65" s="8"/>
    </row>
    <row r="66" customFormat="false" ht="30" hidden="false" customHeight="false" outlineLevel="0" collapsed="false">
      <c r="B66" s="9" t="s">
        <v>2</v>
      </c>
      <c r="C66" s="9"/>
      <c r="D66" s="9"/>
      <c r="E66" s="9"/>
      <c r="F66" s="9"/>
      <c r="G66" s="9"/>
      <c r="H66" s="9"/>
      <c r="I66" s="9"/>
      <c r="J66" s="9"/>
      <c r="K66" s="9"/>
      <c r="L66" s="9"/>
      <c r="M66" s="9"/>
      <c r="N66" s="9"/>
      <c r="O66" s="9"/>
      <c r="P66" s="9"/>
      <c r="Q66" s="9"/>
      <c r="R66" s="9"/>
    </row>
    <row r="67" customFormat="false" ht="13.5" hidden="false" customHeight="false" outlineLevel="0" collapsed="false">
      <c r="B67" s="4"/>
      <c r="C67" s="5"/>
      <c r="D67" s="5"/>
      <c r="E67" s="5"/>
      <c r="F67" s="5"/>
      <c r="G67" s="5"/>
      <c r="H67" s="5"/>
      <c r="I67" s="5"/>
      <c r="J67" s="5"/>
      <c r="K67" s="5"/>
      <c r="L67" s="5"/>
    </row>
    <row r="68" customFormat="false" ht="13.5" hidden="false" customHeight="false" outlineLevel="0" collapsed="false">
      <c r="B68" s="10" t="s">
        <v>3</v>
      </c>
      <c r="C68" s="5"/>
      <c r="D68" s="5"/>
      <c r="E68" s="5"/>
      <c r="F68" s="5"/>
    </row>
    <row r="69" customFormat="false" ht="13.5" hidden="false" customHeight="false" outlineLevel="0" collapsed="false">
      <c r="B69" s="11"/>
      <c r="C69" s="12" t="s">
        <v>4</v>
      </c>
      <c r="D69" s="12" t="s">
        <v>5</v>
      </c>
      <c r="E69" s="5"/>
      <c r="F69" s="5"/>
    </row>
    <row r="70" customFormat="false" ht="13.5" hidden="false" customHeight="false" outlineLevel="0" collapsed="false">
      <c r="B70" s="13" t="s">
        <v>6</v>
      </c>
      <c r="C70" s="14" t="n">
        <v>1156</v>
      </c>
      <c r="D70" s="15" t="n">
        <f aca="false">C70/C$73</f>
        <v>0.76657824933687</v>
      </c>
      <c r="E70" s="5"/>
      <c r="F70" s="5"/>
    </row>
    <row r="71" customFormat="false" ht="12.75" hidden="false" customHeight="false" outlineLevel="0" collapsed="false">
      <c r="B71" s="13" t="s">
        <v>7</v>
      </c>
      <c r="C71" s="13" t="n">
        <v>212</v>
      </c>
      <c r="D71" s="15" t="n">
        <f aca="false">C71/C$73</f>
        <v>0.140583554376658</v>
      </c>
    </row>
    <row r="72" customFormat="false" ht="12.75" hidden="false" customHeight="false" outlineLevel="0" collapsed="false">
      <c r="B72" s="13" t="s">
        <v>8</v>
      </c>
      <c r="C72" s="13" t="n">
        <v>140</v>
      </c>
      <c r="D72" s="15" t="n">
        <f aca="false">C72/C$73</f>
        <v>0.0928381962864722</v>
      </c>
    </row>
    <row r="73" customFormat="false" ht="12.75" hidden="false" customHeight="false" outlineLevel="0" collapsed="false">
      <c r="B73" s="13" t="s">
        <v>9</v>
      </c>
      <c r="C73" s="14" t="n">
        <v>1508</v>
      </c>
      <c r="D73" s="15" t="n">
        <f aca="false">C73/C$73</f>
        <v>1</v>
      </c>
    </row>
    <row r="75" customFormat="false" ht="12.75" hidden="false" customHeight="false" outlineLevel="0" collapsed="false">
      <c r="B75" s="3"/>
      <c r="C75" s="3"/>
    </row>
    <row r="76" customFormat="false" ht="13.5" hidden="false" customHeight="false" outlineLevel="0" collapsed="false">
      <c r="B76" s="10" t="s">
        <v>10</v>
      </c>
      <c r="C76" s="5"/>
      <c r="D76" s="5"/>
      <c r="E76" s="5"/>
      <c r="F76" s="5"/>
      <c r="G76" s="5"/>
      <c r="H76" s="5"/>
      <c r="I76" s="5"/>
      <c r="J76" s="5"/>
      <c r="K76" s="5"/>
      <c r="L76" s="5"/>
    </row>
    <row r="77" customFormat="false" ht="13.5" hidden="false" customHeight="false" outlineLevel="0" collapsed="false">
      <c r="B77" s="16"/>
      <c r="C77" s="12" t="s">
        <v>4</v>
      </c>
      <c r="D77" s="12" t="s">
        <v>5</v>
      </c>
      <c r="E77" s="5"/>
      <c r="F77" s="5"/>
      <c r="G77" s="5"/>
      <c r="H77" s="5"/>
      <c r="I77" s="5"/>
      <c r="J77" s="5"/>
      <c r="K77" s="5"/>
      <c r="L77" s="5"/>
    </row>
    <row r="78" customFormat="false" ht="13.5" hidden="false" customHeight="false" outlineLevel="0" collapsed="false">
      <c r="B78" s="17" t="s">
        <v>11</v>
      </c>
      <c r="C78" s="18" t="n">
        <v>678</v>
      </c>
      <c r="D78" s="15" t="n">
        <f aca="false">C78/C$81</f>
        <v>0.449602122015915</v>
      </c>
      <c r="E78" s="5"/>
      <c r="F78" s="5"/>
      <c r="G78" s="5"/>
      <c r="H78" s="5"/>
      <c r="I78" s="5"/>
      <c r="J78" s="5"/>
      <c r="K78" s="5"/>
      <c r="L78" s="5"/>
    </row>
    <row r="79" customFormat="false" ht="13.5" hidden="false" customHeight="false" outlineLevel="0" collapsed="false">
      <c r="B79" s="13" t="s">
        <v>12</v>
      </c>
      <c r="C79" s="19" t="n">
        <v>797</v>
      </c>
      <c r="D79" s="15" t="n">
        <f aca="false">C79/C$81</f>
        <v>0.528514588859417</v>
      </c>
      <c r="E79" s="5"/>
      <c r="F79" s="5"/>
      <c r="G79" s="5"/>
      <c r="H79" s="5"/>
      <c r="I79" s="5"/>
      <c r="J79" s="5"/>
      <c r="K79" s="5"/>
      <c r="L79" s="5"/>
    </row>
    <row r="80" customFormat="false" ht="13.5" hidden="false" customHeight="false" outlineLevel="0" collapsed="false">
      <c r="B80" s="13" t="s">
        <v>13</v>
      </c>
      <c r="C80" s="19" t="n">
        <v>33</v>
      </c>
      <c r="D80" s="15" t="n">
        <f aca="false">C80/C$81</f>
        <v>0.0218832891246684</v>
      </c>
      <c r="E80" s="5"/>
      <c r="F80" s="5"/>
      <c r="G80" s="5"/>
      <c r="H80" s="5"/>
      <c r="I80" s="5"/>
      <c r="J80" s="5"/>
      <c r="K80" s="5"/>
      <c r="L80" s="5"/>
    </row>
    <row r="81" customFormat="false" ht="13.5" hidden="false" customHeight="false" outlineLevel="0" collapsed="false">
      <c r="B81" s="13" t="s">
        <v>9</v>
      </c>
      <c r="C81" s="20" t="n">
        <v>1508</v>
      </c>
      <c r="D81" s="15" t="n">
        <f aca="false">C81/C$81</f>
        <v>1</v>
      </c>
      <c r="E81" s="5"/>
      <c r="F81" s="5"/>
      <c r="G81" s="5"/>
      <c r="H81" s="5"/>
      <c r="I81" s="5"/>
      <c r="J81" s="5"/>
      <c r="K81" s="5"/>
      <c r="L81" s="5"/>
    </row>
    <row r="82" customFormat="false" ht="13.5" hidden="false" customHeight="false" outlineLevel="0" collapsed="false">
      <c r="B82" s="4"/>
      <c r="C82" s="5"/>
      <c r="D82" s="5"/>
      <c r="E82" s="5"/>
      <c r="F82" s="5"/>
      <c r="G82" s="5"/>
      <c r="H82" s="5"/>
      <c r="I82" s="5"/>
      <c r="J82" s="5"/>
      <c r="K82" s="5"/>
      <c r="L82" s="5"/>
    </row>
    <row r="83" customFormat="false" ht="13.5" hidden="false" customHeight="false" outlineLevel="0" collapsed="false">
      <c r="B83" s="4"/>
      <c r="C83" s="5"/>
      <c r="D83" s="5"/>
      <c r="E83" s="5"/>
      <c r="F83" s="5"/>
      <c r="G83" s="5"/>
      <c r="H83" s="5"/>
      <c r="I83" s="5"/>
      <c r="J83" s="5"/>
      <c r="K83" s="5"/>
      <c r="L83" s="5"/>
    </row>
    <row r="84" customFormat="false" ht="13.5" hidden="false" customHeight="false" outlineLevel="0" collapsed="false">
      <c r="B84" s="21" t="s">
        <v>14</v>
      </c>
      <c r="C84" s="22"/>
      <c r="D84" s="3"/>
      <c r="E84" s="3"/>
      <c r="F84" s="3"/>
      <c r="G84" s="5"/>
      <c r="H84" s="5"/>
      <c r="I84" s="5"/>
      <c r="J84" s="5"/>
      <c r="K84" s="5"/>
      <c r="L84" s="5"/>
    </row>
    <row r="85" customFormat="false" ht="12.75" hidden="false" customHeight="true" outlineLevel="0" collapsed="false">
      <c r="B85" s="23"/>
      <c r="C85" s="24"/>
      <c r="D85" s="25" t="s">
        <v>15</v>
      </c>
      <c r="E85" s="25" t="s">
        <v>16</v>
      </c>
      <c r="F85" s="25"/>
      <c r="G85" s="25" t="s">
        <v>17</v>
      </c>
      <c r="H85" s="25"/>
    </row>
    <row r="86" customFormat="false" ht="12.75" hidden="false" customHeight="false" outlineLevel="0" collapsed="false">
      <c r="B86" s="26"/>
      <c r="C86" s="27"/>
      <c r="D86" s="25"/>
      <c r="E86" s="25" t="s">
        <v>4</v>
      </c>
      <c r="F86" s="25" t="s">
        <v>5</v>
      </c>
      <c r="G86" s="25" t="s">
        <v>4</v>
      </c>
      <c r="H86" s="25" t="s">
        <v>5</v>
      </c>
    </row>
    <row r="87" customFormat="false" ht="12.75" hidden="false" customHeight="true" outlineLevel="0" collapsed="false">
      <c r="B87" s="25" t="s">
        <v>9</v>
      </c>
      <c r="C87" s="11" t="s">
        <v>11</v>
      </c>
      <c r="D87" s="11" t="n">
        <v>678</v>
      </c>
      <c r="E87" s="11" t="n">
        <v>672</v>
      </c>
      <c r="F87" s="28" t="n">
        <f aca="false">E87/D87</f>
        <v>0.991150442477876</v>
      </c>
      <c r="G87" s="11" t="n">
        <v>6</v>
      </c>
      <c r="H87" s="28" t="n">
        <f aca="false">G87/D87</f>
        <v>0.00884955752212389</v>
      </c>
    </row>
    <row r="88" customFormat="false" ht="12.75" hidden="false" customHeight="false" outlineLevel="0" collapsed="false">
      <c r="B88" s="25"/>
      <c r="C88" s="11" t="s">
        <v>12</v>
      </c>
      <c r="D88" s="11" t="n">
        <v>797</v>
      </c>
      <c r="E88" s="11" t="n">
        <v>795</v>
      </c>
      <c r="F88" s="28" t="n">
        <f aca="false">E88/D88</f>
        <v>0.997490589711418</v>
      </c>
      <c r="G88" s="11" t="n">
        <v>2</v>
      </c>
      <c r="H88" s="28" t="n">
        <f aca="false">G88/D88</f>
        <v>0.00250941028858218</v>
      </c>
    </row>
    <row r="89" customFormat="false" ht="12.75" hidden="false" customHeight="false" outlineLevel="0" collapsed="false">
      <c r="B89" s="25"/>
      <c r="C89" s="11" t="s">
        <v>13</v>
      </c>
      <c r="D89" s="11" t="n">
        <v>33</v>
      </c>
      <c r="E89" s="11" t="n">
        <v>33</v>
      </c>
      <c r="F89" s="28" t="n">
        <f aca="false">E89/D89</f>
        <v>1</v>
      </c>
      <c r="G89" s="11" t="n">
        <v>0</v>
      </c>
      <c r="H89" s="28" t="n">
        <f aca="false">G89/D89</f>
        <v>0</v>
      </c>
    </row>
    <row r="90" customFormat="false" ht="12.75" hidden="false" customHeight="false" outlineLevel="0" collapsed="false">
      <c r="B90" s="25"/>
      <c r="C90" s="11" t="s">
        <v>18</v>
      </c>
      <c r="D90" s="11" t="n">
        <v>1508</v>
      </c>
      <c r="E90" s="11" t="n">
        <v>1500</v>
      </c>
      <c r="F90" s="28" t="n">
        <f aca="false">E90/D90</f>
        <v>0.994694960212202</v>
      </c>
      <c r="G90" s="11" t="n">
        <v>8</v>
      </c>
      <c r="H90" s="28" t="n">
        <f aca="false">G90/D90</f>
        <v>0.00530503978779841</v>
      </c>
    </row>
    <row r="91" customFormat="false" ht="12.75" hidden="false" customHeight="true" outlineLevel="0" collapsed="false">
      <c r="B91" s="25" t="s">
        <v>6</v>
      </c>
      <c r="C91" s="11" t="s">
        <v>11</v>
      </c>
      <c r="D91" s="11" t="n">
        <v>545</v>
      </c>
      <c r="E91" s="11" t="n">
        <v>541</v>
      </c>
      <c r="F91" s="28" t="n">
        <f aca="false">E91/D91</f>
        <v>0.992660550458716</v>
      </c>
      <c r="G91" s="11" t="n">
        <v>4</v>
      </c>
      <c r="H91" s="28" t="n">
        <f aca="false">G91/D91</f>
        <v>0.0073394495412844</v>
      </c>
    </row>
    <row r="92" customFormat="false" ht="12.75" hidden="false" customHeight="false" outlineLevel="0" collapsed="false">
      <c r="B92" s="25"/>
      <c r="C92" s="11" t="s">
        <v>12</v>
      </c>
      <c r="D92" s="11" t="n">
        <v>585</v>
      </c>
      <c r="E92" s="11" t="n">
        <v>583</v>
      </c>
      <c r="F92" s="28" t="n">
        <f aca="false">E92/D92</f>
        <v>0.996581196581197</v>
      </c>
      <c r="G92" s="11" t="n">
        <v>2</v>
      </c>
      <c r="H92" s="28" t="n">
        <f aca="false">G92/D92</f>
        <v>0.00341880341880342</v>
      </c>
    </row>
    <row r="93" customFormat="false" ht="12.75" hidden="false" customHeight="false" outlineLevel="0" collapsed="false">
      <c r="B93" s="25"/>
      <c r="C93" s="11" t="s">
        <v>13</v>
      </c>
      <c r="D93" s="11" t="n">
        <v>26</v>
      </c>
      <c r="E93" s="11" t="n">
        <v>26</v>
      </c>
      <c r="F93" s="28" t="n">
        <f aca="false">E93/D93</f>
        <v>1</v>
      </c>
      <c r="G93" s="11" t="n">
        <v>0</v>
      </c>
      <c r="H93" s="28" t="n">
        <f aca="false">G93/D93</f>
        <v>0</v>
      </c>
    </row>
    <row r="94" customFormat="false" ht="12.75" hidden="false" customHeight="false" outlineLevel="0" collapsed="false">
      <c r="B94" s="25"/>
      <c r="C94" s="11" t="s">
        <v>18</v>
      </c>
      <c r="D94" s="11" t="n">
        <v>1156</v>
      </c>
      <c r="E94" s="11" t="n">
        <v>1150</v>
      </c>
      <c r="F94" s="28" t="n">
        <f aca="false">E94/D94</f>
        <v>0.994809688581315</v>
      </c>
      <c r="G94" s="11" t="n">
        <v>6</v>
      </c>
      <c r="H94" s="28" t="n">
        <f aca="false">G94/D94</f>
        <v>0.00519031141868512</v>
      </c>
    </row>
    <row r="95" customFormat="false" ht="12.75" hidden="false" customHeight="true" outlineLevel="0" collapsed="false">
      <c r="B95" s="25" t="s">
        <v>7</v>
      </c>
      <c r="C95" s="11" t="s">
        <v>11</v>
      </c>
      <c r="D95" s="11" t="n">
        <v>73</v>
      </c>
      <c r="E95" s="11" t="n">
        <v>72</v>
      </c>
      <c r="F95" s="28" t="n">
        <f aca="false">E95/D95</f>
        <v>0.986301369863014</v>
      </c>
      <c r="G95" s="11" t="n">
        <v>1</v>
      </c>
      <c r="H95" s="28" t="n">
        <f aca="false">G95/D95</f>
        <v>0.0136986301369863</v>
      </c>
    </row>
    <row r="96" customFormat="false" ht="12.75" hidden="false" customHeight="false" outlineLevel="0" collapsed="false">
      <c r="B96" s="25"/>
      <c r="C96" s="11" t="s">
        <v>12</v>
      </c>
      <c r="D96" s="11" t="n">
        <v>136</v>
      </c>
      <c r="E96" s="11" t="n">
        <v>136</v>
      </c>
      <c r="F96" s="28" t="n">
        <f aca="false">E96/D96</f>
        <v>1</v>
      </c>
      <c r="G96" s="11" t="n">
        <v>0</v>
      </c>
      <c r="H96" s="28" t="n">
        <f aca="false">G96/D96</f>
        <v>0</v>
      </c>
    </row>
    <row r="97" customFormat="false" ht="12.75" hidden="false" customHeight="false" outlineLevel="0" collapsed="false">
      <c r="B97" s="25"/>
      <c r="C97" s="11" t="s">
        <v>13</v>
      </c>
      <c r="D97" s="11" t="n">
        <v>3</v>
      </c>
      <c r="E97" s="11" t="n">
        <v>3</v>
      </c>
      <c r="F97" s="28" t="n">
        <f aca="false">E97/D97</f>
        <v>1</v>
      </c>
      <c r="G97" s="11" t="n">
        <v>0</v>
      </c>
      <c r="H97" s="28" t="n">
        <f aca="false">G97/D97</f>
        <v>0</v>
      </c>
    </row>
    <row r="98" customFormat="false" ht="12.75" hidden="false" customHeight="false" outlineLevel="0" collapsed="false">
      <c r="B98" s="25"/>
      <c r="C98" s="11" t="s">
        <v>18</v>
      </c>
      <c r="D98" s="11" t="n">
        <v>212</v>
      </c>
      <c r="E98" s="11" t="n">
        <v>211</v>
      </c>
      <c r="F98" s="28" t="n">
        <f aca="false">E98/D98</f>
        <v>0.995283018867925</v>
      </c>
      <c r="G98" s="11" t="n">
        <v>1</v>
      </c>
      <c r="H98" s="28" t="n">
        <f aca="false">G98/D98</f>
        <v>0.00471698113207547</v>
      </c>
    </row>
    <row r="99" customFormat="false" ht="12.75" hidden="false" customHeight="true" outlineLevel="0" collapsed="false">
      <c r="B99" s="25" t="s">
        <v>8</v>
      </c>
      <c r="C99" s="11" t="s">
        <v>11</v>
      </c>
      <c r="D99" s="11" t="n">
        <v>60</v>
      </c>
      <c r="E99" s="11" t="n">
        <v>59</v>
      </c>
      <c r="F99" s="28" t="n">
        <f aca="false">E99/D99</f>
        <v>0.983333333333333</v>
      </c>
      <c r="G99" s="11" t="n">
        <v>1</v>
      </c>
      <c r="H99" s="28" t="n">
        <f aca="false">G99/D99</f>
        <v>0.0166666666666667</v>
      </c>
    </row>
    <row r="100" customFormat="false" ht="12.75" hidden="false" customHeight="true" outlineLevel="0" collapsed="false">
      <c r="B100" s="25"/>
      <c r="C100" s="11" t="s">
        <v>12</v>
      </c>
      <c r="D100" s="11" t="n">
        <v>76</v>
      </c>
      <c r="E100" s="11" t="n">
        <v>76</v>
      </c>
      <c r="F100" s="28" t="n">
        <f aca="false">E100/D100</f>
        <v>1</v>
      </c>
      <c r="G100" s="11" t="n">
        <v>0</v>
      </c>
      <c r="H100" s="28" t="n">
        <f aca="false">G100/D100</f>
        <v>0</v>
      </c>
    </row>
    <row r="101" customFormat="false" ht="12.75" hidden="false" customHeight="false" outlineLevel="0" collapsed="false">
      <c r="B101" s="25"/>
      <c r="C101" s="11" t="s">
        <v>13</v>
      </c>
      <c r="D101" s="11" t="n">
        <v>4</v>
      </c>
      <c r="E101" s="11" t="n">
        <v>4</v>
      </c>
      <c r="F101" s="28" t="n">
        <f aca="false">E101/D101</f>
        <v>1</v>
      </c>
      <c r="G101" s="11" t="n">
        <v>0</v>
      </c>
      <c r="H101" s="28" t="n">
        <f aca="false">G101/D101</f>
        <v>0</v>
      </c>
    </row>
    <row r="102" customFormat="false" ht="12.75" hidden="false" customHeight="false" outlineLevel="0" collapsed="false">
      <c r="B102" s="25"/>
      <c r="C102" s="11" t="s">
        <v>18</v>
      </c>
      <c r="D102" s="11" t="n">
        <v>140</v>
      </c>
      <c r="E102" s="11" t="n">
        <v>139</v>
      </c>
      <c r="F102" s="28" t="n">
        <f aca="false">E102/D102</f>
        <v>0.992857142857143</v>
      </c>
      <c r="G102" s="11" t="n">
        <v>1</v>
      </c>
      <c r="H102" s="28" t="n">
        <f aca="false">G102/D102</f>
        <v>0.00714285714285714</v>
      </c>
    </row>
    <row r="103" customFormat="false" ht="12.75" hidden="false" customHeight="false" outlineLevel="0" collapsed="false">
      <c r="B103" s="29"/>
      <c r="F103" s="30"/>
      <c r="H103" s="30"/>
    </row>
    <row r="104" customFormat="false" ht="12.75" hidden="false" customHeight="false" outlineLevel="0" collapsed="false">
      <c r="B104" s="29"/>
      <c r="F104" s="30"/>
      <c r="H104" s="30"/>
    </row>
    <row r="105" customFormat="false" ht="13.5" hidden="false" customHeight="false" outlineLevel="0" collapsed="false">
      <c r="B105" s="31" t="s">
        <v>19</v>
      </c>
      <c r="F105" s="30"/>
      <c r="H105" s="30"/>
    </row>
    <row r="106" customFormat="false" ht="12.75" hidden="false" customHeight="true" outlineLevel="0" collapsed="false">
      <c r="B106" s="32"/>
      <c r="C106" s="33"/>
      <c r="D106" s="34" t="s">
        <v>15</v>
      </c>
      <c r="E106" s="34" t="s">
        <v>20</v>
      </c>
      <c r="F106" s="34"/>
      <c r="G106" s="34" t="s">
        <v>21</v>
      </c>
      <c r="H106" s="34"/>
    </row>
    <row r="107" customFormat="false" ht="12.75" hidden="false" customHeight="false" outlineLevel="0" collapsed="false">
      <c r="B107" s="35"/>
      <c r="C107" s="36"/>
      <c r="D107" s="34"/>
      <c r="E107" s="34" t="s">
        <v>4</v>
      </c>
      <c r="F107" s="34" t="s">
        <v>5</v>
      </c>
      <c r="G107" s="34" t="s">
        <v>4</v>
      </c>
      <c r="H107" s="34" t="s">
        <v>5</v>
      </c>
    </row>
    <row r="108" customFormat="false" ht="12.75" hidden="false" customHeight="true" outlineLevel="0" collapsed="false">
      <c r="B108" s="34" t="s">
        <v>9</v>
      </c>
      <c r="C108" s="37" t="s">
        <v>11</v>
      </c>
      <c r="D108" s="37" t="n">
        <v>6</v>
      </c>
      <c r="E108" s="37" t="n">
        <v>4</v>
      </c>
      <c r="F108" s="38" t="n">
        <f aca="false">IFERROR(E108/D108,0)</f>
        <v>0.666666666666667</v>
      </c>
      <c r="G108" s="37" t="n">
        <v>2</v>
      </c>
      <c r="H108" s="38" t="n">
        <f aca="false">IFERROR(G108/D108,0)</f>
        <v>0.333333333333333</v>
      </c>
    </row>
    <row r="109" customFormat="false" ht="12.75" hidden="false" customHeight="false" outlineLevel="0" collapsed="false">
      <c r="B109" s="34"/>
      <c r="C109" s="37" t="s">
        <v>12</v>
      </c>
      <c r="D109" s="37" t="n">
        <v>2</v>
      </c>
      <c r="E109" s="37" t="n">
        <v>1</v>
      </c>
      <c r="F109" s="38" t="n">
        <f aca="false">IFERROR(E109/D109,0)</f>
        <v>0.5</v>
      </c>
      <c r="G109" s="37" t="n">
        <v>1</v>
      </c>
      <c r="H109" s="38" t="n">
        <f aca="false">IFERROR(G109/D109,0)</f>
        <v>0.5</v>
      </c>
    </row>
    <row r="110" customFormat="false" ht="12.75" hidden="false" customHeight="false" outlineLevel="0" collapsed="false">
      <c r="B110" s="34"/>
      <c r="C110" s="37" t="s">
        <v>13</v>
      </c>
      <c r="D110" s="37" t="n">
        <v>0</v>
      </c>
      <c r="E110" s="37" t="n">
        <v>0</v>
      </c>
      <c r="F110" s="38" t="n">
        <f aca="false">IFERROR(E110/D110,0)</f>
        <v>0</v>
      </c>
      <c r="G110" s="37" t="n">
        <v>0</v>
      </c>
      <c r="H110" s="38" t="n">
        <f aca="false">IFERROR(G110/D110,0)</f>
        <v>0</v>
      </c>
    </row>
    <row r="111" customFormat="false" ht="12.75" hidden="false" customHeight="false" outlineLevel="0" collapsed="false">
      <c r="B111" s="34"/>
      <c r="C111" s="37" t="s">
        <v>18</v>
      </c>
      <c r="D111" s="37" t="n">
        <v>8</v>
      </c>
      <c r="E111" s="37" t="n">
        <v>5</v>
      </c>
      <c r="F111" s="38" t="n">
        <f aca="false">IFERROR(E111/D111,0)</f>
        <v>0.625</v>
      </c>
      <c r="G111" s="37" t="n">
        <v>3</v>
      </c>
      <c r="H111" s="38" t="n">
        <f aca="false">IFERROR(G111/D111,0)</f>
        <v>0.375</v>
      </c>
    </row>
    <row r="112" customFormat="false" ht="12.75" hidden="false" customHeight="true" outlineLevel="0" collapsed="false">
      <c r="B112" s="34" t="s">
        <v>6</v>
      </c>
      <c r="C112" s="37" t="s">
        <v>11</v>
      </c>
      <c r="D112" s="37" t="n">
        <v>4</v>
      </c>
      <c r="E112" s="37" t="n">
        <v>2</v>
      </c>
      <c r="F112" s="38" t="n">
        <f aca="false">IFERROR(E112/D112,0)</f>
        <v>0.5</v>
      </c>
      <c r="G112" s="37" t="n">
        <v>2</v>
      </c>
      <c r="H112" s="38" t="n">
        <f aca="false">IFERROR(G112/D112,0)</f>
        <v>0.5</v>
      </c>
    </row>
    <row r="113" customFormat="false" ht="12.75" hidden="false" customHeight="false" outlineLevel="0" collapsed="false">
      <c r="B113" s="34"/>
      <c r="C113" s="37" t="s">
        <v>12</v>
      </c>
      <c r="D113" s="37" t="n">
        <v>2</v>
      </c>
      <c r="E113" s="37" t="n">
        <v>1</v>
      </c>
      <c r="F113" s="38" t="n">
        <f aca="false">IFERROR(E113/D113,0)</f>
        <v>0.5</v>
      </c>
      <c r="G113" s="37" t="n">
        <v>1</v>
      </c>
      <c r="H113" s="38" t="n">
        <f aca="false">IFERROR(G113/D113,0)</f>
        <v>0.5</v>
      </c>
    </row>
    <row r="114" customFormat="false" ht="12.75" hidden="false" customHeight="false" outlineLevel="0" collapsed="false">
      <c r="B114" s="34"/>
      <c r="C114" s="37" t="s">
        <v>13</v>
      </c>
      <c r="D114" s="37" t="n">
        <v>0</v>
      </c>
      <c r="E114" s="37" t="n">
        <v>0</v>
      </c>
      <c r="F114" s="38" t="n">
        <f aca="false">IFERROR(E114/D114,0)</f>
        <v>0</v>
      </c>
      <c r="G114" s="37" t="n">
        <v>0</v>
      </c>
      <c r="H114" s="38" t="n">
        <f aca="false">IFERROR(G114/D114,0)</f>
        <v>0</v>
      </c>
    </row>
    <row r="115" customFormat="false" ht="12.75" hidden="false" customHeight="false" outlineLevel="0" collapsed="false">
      <c r="B115" s="34"/>
      <c r="C115" s="37" t="s">
        <v>18</v>
      </c>
      <c r="D115" s="37" t="n">
        <v>6</v>
      </c>
      <c r="E115" s="37" t="n">
        <v>3</v>
      </c>
      <c r="F115" s="38" t="n">
        <f aca="false">IFERROR(E115/D115,0)</f>
        <v>0.5</v>
      </c>
      <c r="G115" s="37" t="n">
        <v>3</v>
      </c>
      <c r="H115" s="38" t="n">
        <f aca="false">IFERROR(G115/D115,0)</f>
        <v>0.5</v>
      </c>
    </row>
    <row r="116" customFormat="false" ht="12.75" hidden="false" customHeight="true" outlineLevel="0" collapsed="false">
      <c r="B116" s="34" t="s">
        <v>7</v>
      </c>
      <c r="C116" s="37" t="s">
        <v>11</v>
      </c>
      <c r="D116" s="37" t="n">
        <v>1</v>
      </c>
      <c r="E116" s="37" t="n">
        <v>1</v>
      </c>
      <c r="F116" s="38" t="n">
        <f aca="false">IFERROR(E116/D116,0)</f>
        <v>1</v>
      </c>
      <c r="G116" s="37" t="n">
        <v>0</v>
      </c>
      <c r="H116" s="38" t="n">
        <f aca="false">IFERROR(G116/D116,0)</f>
        <v>0</v>
      </c>
    </row>
    <row r="117" customFormat="false" ht="12.75" hidden="false" customHeight="true" outlineLevel="0" collapsed="false">
      <c r="B117" s="34"/>
      <c r="C117" s="37" t="s">
        <v>12</v>
      </c>
      <c r="D117" s="37" t="n">
        <v>0</v>
      </c>
      <c r="E117" s="37" t="n">
        <v>0</v>
      </c>
      <c r="F117" s="38" t="n">
        <f aca="false">IFERROR(E117/D117,0)</f>
        <v>0</v>
      </c>
      <c r="G117" s="37" t="n">
        <v>0</v>
      </c>
      <c r="H117" s="38" t="n">
        <f aca="false">IFERROR(G117/D117,0)</f>
        <v>0</v>
      </c>
    </row>
    <row r="118" customFormat="false" ht="12.75" hidden="false" customHeight="false" outlineLevel="0" collapsed="false">
      <c r="B118" s="34"/>
      <c r="C118" s="37" t="s">
        <v>13</v>
      </c>
      <c r="D118" s="37" t="n">
        <v>0</v>
      </c>
      <c r="E118" s="37" t="n">
        <v>0</v>
      </c>
      <c r="F118" s="38" t="n">
        <f aca="false">IFERROR(E118/D118,0)</f>
        <v>0</v>
      </c>
      <c r="G118" s="37" t="n">
        <v>0</v>
      </c>
      <c r="H118" s="38" t="n">
        <f aca="false">IFERROR(G118/D118,0)</f>
        <v>0</v>
      </c>
    </row>
    <row r="119" customFormat="false" ht="12.75" hidden="false" customHeight="false" outlineLevel="0" collapsed="false">
      <c r="B119" s="34"/>
      <c r="C119" s="37" t="s">
        <v>18</v>
      </c>
      <c r="D119" s="37" t="n">
        <v>1</v>
      </c>
      <c r="E119" s="37" t="n">
        <v>1</v>
      </c>
      <c r="F119" s="38" t="n">
        <f aca="false">IFERROR(E119/D119,0)</f>
        <v>1</v>
      </c>
      <c r="G119" s="37" t="n">
        <v>0</v>
      </c>
      <c r="H119" s="38" t="n">
        <f aca="false">IFERROR(G119/D119,0)</f>
        <v>0</v>
      </c>
    </row>
    <row r="120" customFormat="false" ht="12.75" hidden="false" customHeight="true" outlineLevel="0" collapsed="false">
      <c r="B120" s="34" t="s">
        <v>8</v>
      </c>
      <c r="C120" s="37" t="s">
        <v>11</v>
      </c>
      <c r="D120" s="37" t="n">
        <v>1</v>
      </c>
      <c r="E120" s="37" t="n">
        <v>1</v>
      </c>
      <c r="F120" s="38" t="n">
        <f aca="false">IFERROR(E120/D120,0)</f>
        <v>1</v>
      </c>
      <c r="G120" s="37" t="n">
        <v>0</v>
      </c>
      <c r="H120" s="38" t="n">
        <f aca="false">IFERROR(G120/D120,0)</f>
        <v>0</v>
      </c>
    </row>
    <row r="121" customFormat="false" ht="12.75" hidden="false" customHeight="true" outlineLevel="0" collapsed="false">
      <c r="B121" s="34"/>
      <c r="C121" s="37" t="s">
        <v>12</v>
      </c>
      <c r="D121" s="37" t="n">
        <v>0</v>
      </c>
      <c r="E121" s="37" t="n">
        <v>0</v>
      </c>
      <c r="F121" s="38" t="n">
        <f aca="false">IFERROR(E121/D121,0)</f>
        <v>0</v>
      </c>
      <c r="G121" s="37" t="n">
        <v>0</v>
      </c>
      <c r="H121" s="38" t="n">
        <f aca="false">IFERROR(G121/D121,0)</f>
        <v>0</v>
      </c>
    </row>
    <row r="122" customFormat="false" ht="12.75" hidden="false" customHeight="false" outlineLevel="0" collapsed="false">
      <c r="B122" s="34"/>
      <c r="C122" s="37" t="s">
        <v>13</v>
      </c>
      <c r="D122" s="37" t="n">
        <v>0</v>
      </c>
      <c r="E122" s="37" t="n">
        <v>0</v>
      </c>
      <c r="F122" s="38" t="n">
        <f aca="false">IFERROR(E122/D122,0)</f>
        <v>0</v>
      </c>
      <c r="G122" s="37" t="n">
        <v>0</v>
      </c>
      <c r="H122" s="38" t="n">
        <f aca="false">IFERROR(G122/D122,0)</f>
        <v>0</v>
      </c>
    </row>
    <row r="123" customFormat="false" ht="12.75" hidden="false" customHeight="false" outlineLevel="0" collapsed="false">
      <c r="B123" s="34"/>
      <c r="C123" s="37" t="s">
        <v>18</v>
      </c>
      <c r="D123" s="37" t="n">
        <v>1</v>
      </c>
      <c r="E123" s="37" t="n">
        <v>1</v>
      </c>
      <c r="F123" s="38" t="n">
        <f aca="false">IFERROR(E123/D123,0)</f>
        <v>1</v>
      </c>
      <c r="G123" s="37" t="n">
        <v>0</v>
      </c>
      <c r="H123" s="38" t="n">
        <f aca="false">IFERROR(G123/D123,0)</f>
        <v>0</v>
      </c>
    </row>
    <row r="124" customFormat="false" ht="12.75" hidden="false" customHeight="false" outlineLevel="0" collapsed="false">
      <c r="B124" s="29"/>
      <c r="D124" s="39"/>
      <c r="E124" s="39"/>
      <c r="F124" s="30"/>
      <c r="G124" s="39"/>
      <c r="H124" s="30"/>
    </row>
    <row r="125" customFormat="false" ht="12.75" hidden="false" customHeight="false" outlineLevel="0" collapsed="false">
      <c r="B125" s="29"/>
      <c r="D125" s="39"/>
      <c r="E125" s="39"/>
      <c r="F125" s="30"/>
      <c r="G125" s="39"/>
      <c r="H125" s="30"/>
    </row>
    <row r="126" customFormat="false" ht="13.5" hidden="false" customHeight="false" outlineLevel="0" collapsed="false">
      <c r="B126" s="40" t="s">
        <v>22</v>
      </c>
      <c r="F126" s="30"/>
      <c r="H126" s="30"/>
    </row>
    <row r="127" customFormat="false" ht="12.75" hidden="false" customHeight="true" outlineLevel="0" collapsed="false">
      <c r="B127" s="41"/>
      <c r="C127" s="42"/>
      <c r="D127" s="25" t="s">
        <v>15</v>
      </c>
      <c r="E127" s="25" t="s">
        <v>23</v>
      </c>
      <c r="F127" s="25"/>
      <c r="G127" s="25" t="s">
        <v>24</v>
      </c>
      <c r="H127" s="25"/>
      <c r="I127" s="43" t="s">
        <v>25</v>
      </c>
      <c r="J127" s="43"/>
      <c r="K127" s="43" t="s">
        <v>26</v>
      </c>
      <c r="L127" s="43"/>
      <c r="M127" s="43" t="s">
        <v>27</v>
      </c>
      <c r="N127" s="43"/>
      <c r="O127" s="43" t="s">
        <v>28</v>
      </c>
      <c r="P127" s="43"/>
    </row>
    <row r="128" customFormat="false" ht="12.75" hidden="false" customHeight="false" outlineLevel="0" collapsed="false">
      <c r="B128" s="26"/>
      <c r="C128" s="27"/>
      <c r="D128" s="25"/>
      <c r="E128" s="25" t="s">
        <v>4</v>
      </c>
      <c r="F128" s="25" t="s">
        <v>5</v>
      </c>
      <c r="G128" s="25" t="s">
        <v>4</v>
      </c>
      <c r="H128" s="25" t="s">
        <v>5</v>
      </c>
      <c r="I128" s="25" t="s">
        <v>4</v>
      </c>
      <c r="J128" s="25" t="s">
        <v>5</v>
      </c>
      <c r="K128" s="25" t="s">
        <v>4</v>
      </c>
      <c r="L128" s="25" t="s">
        <v>5</v>
      </c>
      <c r="M128" s="25" t="s">
        <v>4</v>
      </c>
      <c r="N128" s="25" t="s">
        <v>5</v>
      </c>
      <c r="O128" s="25" t="s">
        <v>4</v>
      </c>
      <c r="P128" s="25" t="s">
        <v>5</v>
      </c>
    </row>
    <row r="129" customFormat="false" ht="12.75" hidden="false" customHeight="true" outlineLevel="0" collapsed="false">
      <c r="B129" s="25" t="s">
        <v>9</v>
      </c>
      <c r="C129" s="11" t="s">
        <v>11</v>
      </c>
      <c r="D129" s="11" t="n">
        <v>6</v>
      </c>
      <c r="E129" s="11" t="n">
        <v>3</v>
      </c>
      <c r="F129" s="28" t="n">
        <f aca="false">IFERROR(E129/$D129,0)</f>
        <v>0.5</v>
      </c>
      <c r="G129" s="11" t="n">
        <v>0</v>
      </c>
      <c r="H129" s="28" t="n">
        <f aca="false">IFERROR(G129/$D129,0)</f>
        <v>0</v>
      </c>
      <c r="I129" s="11" t="n">
        <v>3</v>
      </c>
      <c r="J129" s="28" t="n">
        <f aca="false">IFERROR(I129/$D129,0)</f>
        <v>0.5</v>
      </c>
      <c r="K129" s="11" t="n">
        <v>0</v>
      </c>
      <c r="L129" s="28" t="n">
        <f aca="false">IFERROR(K129/$D129,0)</f>
        <v>0</v>
      </c>
      <c r="M129" s="11" t="n">
        <v>0</v>
      </c>
      <c r="N129" s="28" t="n">
        <f aca="false">IFERROR(M129/$D129,0)</f>
        <v>0</v>
      </c>
      <c r="O129" s="11" t="n">
        <v>0</v>
      </c>
      <c r="P129" s="28" t="n">
        <f aca="false">IFERROR(O129/$D129,0)</f>
        <v>0</v>
      </c>
      <c r="Q129" s="3"/>
    </row>
    <row r="130" customFormat="false" ht="12.75" hidden="false" customHeight="true" outlineLevel="0" collapsed="false">
      <c r="B130" s="25"/>
      <c r="C130" s="11" t="s">
        <v>12</v>
      </c>
      <c r="D130" s="11" t="n">
        <v>2</v>
      </c>
      <c r="E130" s="11" t="n">
        <v>0</v>
      </c>
      <c r="F130" s="28" t="n">
        <f aca="false">IFERROR(E130/$D130,0)</f>
        <v>0</v>
      </c>
      <c r="G130" s="11" t="n">
        <v>0</v>
      </c>
      <c r="H130" s="28" t="n">
        <f aca="false">IFERROR(G130/$D130,0)</f>
        <v>0</v>
      </c>
      <c r="I130" s="11" t="n">
        <v>0</v>
      </c>
      <c r="J130" s="28" t="n">
        <f aca="false">IFERROR(I130/$D130,0)</f>
        <v>0</v>
      </c>
      <c r="K130" s="11" t="n">
        <v>0</v>
      </c>
      <c r="L130" s="28" t="n">
        <f aca="false">IFERROR(K130/$D130,0)</f>
        <v>0</v>
      </c>
      <c r="M130" s="11" t="n">
        <v>0</v>
      </c>
      <c r="N130" s="28" t="n">
        <f aca="false">IFERROR(M130/$D130,0)</f>
        <v>0</v>
      </c>
      <c r="O130" s="11" t="n">
        <v>2</v>
      </c>
      <c r="P130" s="28" t="n">
        <f aca="false">IFERROR(O130/$D130,0)</f>
        <v>1</v>
      </c>
    </row>
    <row r="131" customFormat="false" ht="12.75" hidden="false" customHeight="false" outlineLevel="0" collapsed="false">
      <c r="B131" s="25"/>
      <c r="C131" s="11" t="s">
        <v>13</v>
      </c>
      <c r="D131" s="11" t="n">
        <v>0</v>
      </c>
      <c r="E131" s="11" t="n">
        <v>0</v>
      </c>
      <c r="F131" s="28" t="n">
        <f aca="false">IFERROR(E131/$D131,0)</f>
        <v>0</v>
      </c>
      <c r="G131" s="11" t="n">
        <v>0</v>
      </c>
      <c r="H131" s="28" t="n">
        <f aca="false">IFERROR(G131/$D131,0)</f>
        <v>0</v>
      </c>
      <c r="I131" s="11" t="n">
        <v>0</v>
      </c>
      <c r="J131" s="28" t="n">
        <f aca="false">IFERROR(I131/$D131,0)</f>
        <v>0</v>
      </c>
      <c r="K131" s="11" t="n">
        <v>0</v>
      </c>
      <c r="L131" s="28" t="n">
        <f aca="false">IFERROR(K131/$D131,0)</f>
        <v>0</v>
      </c>
      <c r="M131" s="11" t="n">
        <v>0</v>
      </c>
      <c r="N131" s="28" t="n">
        <f aca="false">IFERROR(M131/$D131,0)</f>
        <v>0</v>
      </c>
      <c r="O131" s="11" t="n">
        <v>0</v>
      </c>
      <c r="P131" s="28" t="n">
        <f aca="false">IFERROR(O131/$D131,0)</f>
        <v>0</v>
      </c>
    </row>
    <row r="132" customFormat="false" ht="12.75" hidden="false" customHeight="false" outlineLevel="0" collapsed="false">
      <c r="B132" s="25"/>
      <c r="C132" s="11" t="s">
        <v>18</v>
      </c>
      <c r="D132" s="11" t="n">
        <v>8</v>
      </c>
      <c r="E132" s="11" t="n">
        <v>3</v>
      </c>
      <c r="F132" s="28" t="n">
        <f aca="false">IFERROR(E132/$D132,0)</f>
        <v>0.375</v>
      </c>
      <c r="G132" s="11" t="n">
        <v>0</v>
      </c>
      <c r="H132" s="28" t="n">
        <f aca="false">IFERROR(G132/$D132,0)</f>
        <v>0</v>
      </c>
      <c r="I132" s="11" t="n">
        <v>3</v>
      </c>
      <c r="J132" s="28" t="n">
        <f aca="false">IFERROR(I132/$D132,0)</f>
        <v>0.375</v>
      </c>
      <c r="K132" s="11" t="n">
        <v>0</v>
      </c>
      <c r="L132" s="28" t="n">
        <f aca="false">IFERROR(K132/$D132,0)</f>
        <v>0</v>
      </c>
      <c r="M132" s="11" t="n">
        <v>0</v>
      </c>
      <c r="N132" s="28" t="n">
        <f aca="false">IFERROR(M132/$D132,0)</f>
        <v>0</v>
      </c>
      <c r="O132" s="11" t="n">
        <v>2</v>
      </c>
      <c r="P132" s="28" t="n">
        <f aca="false">IFERROR(O132/$D132,0)</f>
        <v>0.25</v>
      </c>
    </row>
    <row r="133" customFormat="false" ht="12.75" hidden="false" customHeight="true" outlineLevel="0" collapsed="false">
      <c r="B133" s="25" t="s">
        <v>6</v>
      </c>
      <c r="C133" s="11" t="s">
        <v>11</v>
      </c>
      <c r="D133" s="11" t="n">
        <v>4</v>
      </c>
      <c r="E133" s="11" t="n">
        <v>2</v>
      </c>
      <c r="F133" s="28" t="n">
        <f aca="false">IFERROR(E133/$D133,0)</f>
        <v>0.5</v>
      </c>
      <c r="G133" s="11" t="n">
        <v>0</v>
      </c>
      <c r="H133" s="28" t="n">
        <f aca="false">IFERROR(G133/$D133,0)</f>
        <v>0</v>
      </c>
      <c r="I133" s="11" t="n">
        <v>2</v>
      </c>
      <c r="J133" s="28" t="n">
        <f aca="false">IFERROR(I133/$D133,0)</f>
        <v>0.5</v>
      </c>
      <c r="K133" s="11" t="n">
        <v>0</v>
      </c>
      <c r="L133" s="28" t="n">
        <f aca="false">IFERROR(K133/$D133,0)</f>
        <v>0</v>
      </c>
      <c r="M133" s="11" t="n">
        <v>0</v>
      </c>
      <c r="N133" s="28" t="n">
        <f aca="false">IFERROR(M133/$D133,0)</f>
        <v>0</v>
      </c>
      <c r="O133" s="11" t="n">
        <v>0</v>
      </c>
      <c r="P133" s="28" t="n">
        <f aca="false">IFERROR(O133/$D133,0)</f>
        <v>0</v>
      </c>
    </row>
    <row r="134" customFormat="false" ht="12.75" hidden="false" customHeight="false" outlineLevel="0" collapsed="false">
      <c r="B134" s="25"/>
      <c r="C134" s="11" t="s">
        <v>12</v>
      </c>
      <c r="D134" s="11" t="n">
        <v>2</v>
      </c>
      <c r="E134" s="11" t="n">
        <v>0</v>
      </c>
      <c r="F134" s="28" t="n">
        <f aca="false">IFERROR(E134/$D134,0)</f>
        <v>0</v>
      </c>
      <c r="G134" s="11" t="n">
        <v>0</v>
      </c>
      <c r="H134" s="28" t="n">
        <f aca="false">IFERROR(G134/$D134,0)</f>
        <v>0</v>
      </c>
      <c r="I134" s="11" t="n">
        <v>0</v>
      </c>
      <c r="J134" s="28" t="n">
        <f aca="false">IFERROR(I134/$D134,0)</f>
        <v>0</v>
      </c>
      <c r="K134" s="11" t="n">
        <v>0</v>
      </c>
      <c r="L134" s="28" t="n">
        <f aca="false">IFERROR(K134/$D134,0)</f>
        <v>0</v>
      </c>
      <c r="M134" s="11" t="n">
        <v>0</v>
      </c>
      <c r="N134" s="28" t="n">
        <f aca="false">IFERROR(M134/$D134,0)</f>
        <v>0</v>
      </c>
      <c r="O134" s="11" t="n">
        <v>2</v>
      </c>
      <c r="P134" s="28" t="n">
        <f aca="false">IFERROR(O134/$D134,0)</f>
        <v>1</v>
      </c>
    </row>
    <row r="135" customFormat="false" ht="12.75" hidden="false" customHeight="false" outlineLevel="0" collapsed="false">
      <c r="B135" s="25"/>
      <c r="C135" s="11" t="s">
        <v>13</v>
      </c>
      <c r="D135" s="11" t="n">
        <v>0</v>
      </c>
      <c r="E135" s="11" t="n">
        <v>0</v>
      </c>
      <c r="F135" s="28" t="n">
        <f aca="false">IFERROR(E135/$D135,0)</f>
        <v>0</v>
      </c>
      <c r="G135" s="11" t="n">
        <v>0</v>
      </c>
      <c r="H135" s="28" t="n">
        <f aca="false">IFERROR(G135/$D135,0)</f>
        <v>0</v>
      </c>
      <c r="I135" s="11" t="n">
        <v>0</v>
      </c>
      <c r="J135" s="28" t="n">
        <f aca="false">IFERROR(I135/$D135,0)</f>
        <v>0</v>
      </c>
      <c r="K135" s="11" t="n">
        <v>0</v>
      </c>
      <c r="L135" s="28" t="n">
        <f aca="false">IFERROR(K135/$D135,0)</f>
        <v>0</v>
      </c>
      <c r="M135" s="11" t="n">
        <v>0</v>
      </c>
      <c r="N135" s="28" t="n">
        <f aca="false">IFERROR(M135/$D135,0)</f>
        <v>0</v>
      </c>
      <c r="O135" s="11" t="n">
        <v>0</v>
      </c>
      <c r="P135" s="28" t="n">
        <f aca="false">IFERROR(O135/$D135,0)</f>
        <v>0</v>
      </c>
    </row>
    <row r="136" customFormat="false" ht="12.75" hidden="false" customHeight="false" outlineLevel="0" collapsed="false">
      <c r="B136" s="25"/>
      <c r="C136" s="11" t="s">
        <v>18</v>
      </c>
      <c r="D136" s="11" t="n">
        <v>6</v>
      </c>
      <c r="E136" s="11" t="n">
        <v>2</v>
      </c>
      <c r="F136" s="28" t="n">
        <f aca="false">IFERROR(E136/$D136,0)</f>
        <v>0.333333333333333</v>
      </c>
      <c r="G136" s="11" t="n">
        <v>0</v>
      </c>
      <c r="H136" s="28" t="n">
        <f aca="false">IFERROR(G136/$D136,0)</f>
        <v>0</v>
      </c>
      <c r="I136" s="11" t="n">
        <v>2</v>
      </c>
      <c r="J136" s="28" t="n">
        <f aca="false">IFERROR(I136/$D136,0)</f>
        <v>0.333333333333333</v>
      </c>
      <c r="K136" s="11" t="n">
        <v>0</v>
      </c>
      <c r="L136" s="28" t="n">
        <f aca="false">IFERROR(K136/$D136,0)</f>
        <v>0</v>
      </c>
      <c r="M136" s="11" t="n">
        <v>0</v>
      </c>
      <c r="N136" s="28" t="n">
        <f aca="false">IFERROR(M136/$D136,0)</f>
        <v>0</v>
      </c>
      <c r="O136" s="11" t="n">
        <v>2</v>
      </c>
      <c r="P136" s="28" t="n">
        <f aca="false">IFERROR(O136/$D136,0)</f>
        <v>0.333333333333333</v>
      </c>
    </row>
    <row r="137" customFormat="false" ht="12.75" hidden="false" customHeight="true" outlineLevel="0" collapsed="false">
      <c r="B137" s="25" t="s">
        <v>7</v>
      </c>
      <c r="C137" s="11" t="s">
        <v>11</v>
      </c>
      <c r="D137" s="11" t="n">
        <v>1</v>
      </c>
      <c r="E137" s="11" t="n">
        <v>1</v>
      </c>
      <c r="F137" s="28" t="n">
        <f aca="false">IFERROR(E137/$D137,0)</f>
        <v>1</v>
      </c>
      <c r="G137" s="11" t="n">
        <v>0</v>
      </c>
      <c r="H137" s="28" t="n">
        <f aca="false">IFERROR(G137/$D137,0)</f>
        <v>0</v>
      </c>
      <c r="I137" s="11" t="n">
        <v>0</v>
      </c>
      <c r="J137" s="28" t="n">
        <f aca="false">IFERROR(I137/$D137,0)</f>
        <v>0</v>
      </c>
      <c r="K137" s="11" t="n">
        <v>0</v>
      </c>
      <c r="L137" s="28" t="n">
        <f aca="false">IFERROR(K137/$D137,0)</f>
        <v>0</v>
      </c>
      <c r="M137" s="11" t="n">
        <v>0</v>
      </c>
      <c r="N137" s="28" t="n">
        <f aca="false">IFERROR(M137/$D137,0)</f>
        <v>0</v>
      </c>
      <c r="O137" s="11" t="n">
        <v>0</v>
      </c>
      <c r="P137" s="28" t="n">
        <f aca="false">IFERROR(O137/$D137,0)</f>
        <v>0</v>
      </c>
    </row>
    <row r="138" customFormat="false" ht="12.75" hidden="false" customHeight="false" outlineLevel="0" collapsed="false">
      <c r="B138" s="25"/>
      <c r="C138" s="11" t="s">
        <v>12</v>
      </c>
      <c r="D138" s="11" t="n">
        <v>0</v>
      </c>
      <c r="E138" s="11" t="n">
        <v>0</v>
      </c>
      <c r="F138" s="28" t="n">
        <f aca="false">IFERROR(E138/$D138,0)</f>
        <v>0</v>
      </c>
      <c r="G138" s="11" t="n">
        <v>0</v>
      </c>
      <c r="H138" s="28" t="n">
        <f aca="false">IFERROR(G138/$D138,0)</f>
        <v>0</v>
      </c>
      <c r="I138" s="11" t="n">
        <v>0</v>
      </c>
      <c r="J138" s="28" t="n">
        <f aca="false">IFERROR(I138/$D138,0)</f>
        <v>0</v>
      </c>
      <c r="K138" s="11" t="n">
        <v>0</v>
      </c>
      <c r="L138" s="28" t="n">
        <f aca="false">IFERROR(K138/$D138,0)</f>
        <v>0</v>
      </c>
      <c r="M138" s="11" t="n">
        <v>0</v>
      </c>
      <c r="N138" s="28" t="n">
        <f aca="false">IFERROR(M138/$D138,0)</f>
        <v>0</v>
      </c>
      <c r="O138" s="11" t="n">
        <v>0</v>
      </c>
      <c r="P138" s="28" t="n">
        <f aca="false">IFERROR(O138/$D138,0)</f>
        <v>0</v>
      </c>
    </row>
    <row r="139" customFormat="false" ht="12.75" hidden="false" customHeight="false" outlineLevel="0" collapsed="false">
      <c r="B139" s="25"/>
      <c r="C139" s="11" t="s">
        <v>13</v>
      </c>
      <c r="D139" s="11" t="n">
        <v>0</v>
      </c>
      <c r="E139" s="11" t="n">
        <v>0</v>
      </c>
      <c r="F139" s="28" t="n">
        <f aca="false">IFERROR(E139/$D139,0)</f>
        <v>0</v>
      </c>
      <c r="G139" s="11" t="n">
        <v>0</v>
      </c>
      <c r="H139" s="28" t="n">
        <f aca="false">IFERROR(G139/$D139,0)</f>
        <v>0</v>
      </c>
      <c r="I139" s="11" t="n">
        <v>0</v>
      </c>
      <c r="J139" s="28" t="n">
        <f aca="false">IFERROR(I139/$D139,0)</f>
        <v>0</v>
      </c>
      <c r="K139" s="11" t="n">
        <v>0</v>
      </c>
      <c r="L139" s="28" t="n">
        <f aca="false">IFERROR(K139/$D139,0)</f>
        <v>0</v>
      </c>
      <c r="M139" s="11" t="n">
        <v>0</v>
      </c>
      <c r="N139" s="28" t="n">
        <f aca="false">IFERROR(M139/$D139,0)</f>
        <v>0</v>
      </c>
      <c r="O139" s="11" t="n">
        <v>0</v>
      </c>
      <c r="P139" s="28" t="n">
        <f aca="false">IFERROR(O139/$D139,0)</f>
        <v>0</v>
      </c>
    </row>
    <row r="140" customFormat="false" ht="12.75" hidden="false" customHeight="false" outlineLevel="0" collapsed="false">
      <c r="B140" s="25"/>
      <c r="C140" s="11" t="s">
        <v>18</v>
      </c>
      <c r="D140" s="11" t="n">
        <v>1</v>
      </c>
      <c r="E140" s="11" t="n">
        <v>1</v>
      </c>
      <c r="F140" s="28" t="n">
        <f aca="false">IFERROR(E140/$D140,0)</f>
        <v>1</v>
      </c>
      <c r="G140" s="11" t="n">
        <v>0</v>
      </c>
      <c r="H140" s="28" t="n">
        <f aca="false">IFERROR(G140/$D140,0)</f>
        <v>0</v>
      </c>
      <c r="I140" s="11" t="n">
        <v>0</v>
      </c>
      <c r="J140" s="28" t="n">
        <f aca="false">IFERROR(I140/$D140,0)</f>
        <v>0</v>
      </c>
      <c r="K140" s="11" t="n">
        <v>0</v>
      </c>
      <c r="L140" s="28" t="n">
        <f aca="false">IFERROR(K140/$D140,0)</f>
        <v>0</v>
      </c>
      <c r="M140" s="11" t="n">
        <v>0</v>
      </c>
      <c r="N140" s="28" t="n">
        <f aca="false">IFERROR(M140/$D140,0)</f>
        <v>0</v>
      </c>
      <c r="O140" s="11" t="n">
        <v>0</v>
      </c>
      <c r="P140" s="28" t="n">
        <f aca="false">IFERROR(O140/$D140,0)</f>
        <v>0</v>
      </c>
    </row>
    <row r="141" customFormat="false" ht="12.75" hidden="false" customHeight="true" outlineLevel="0" collapsed="false">
      <c r="B141" s="25" t="s">
        <v>8</v>
      </c>
      <c r="C141" s="11" t="s">
        <v>11</v>
      </c>
      <c r="D141" s="11" t="n">
        <v>1</v>
      </c>
      <c r="E141" s="11" t="n">
        <v>0</v>
      </c>
      <c r="F141" s="28" t="n">
        <f aca="false">IFERROR(E141/$D141,0)</f>
        <v>0</v>
      </c>
      <c r="G141" s="11" t="n">
        <v>0</v>
      </c>
      <c r="H141" s="28" t="n">
        <f aca="false">IFERROR(G141/$D141,0)</f>
        <v>0</v>
      </c>
      <c r="I141" s="11" t="n">
        <v>1</v>
      </c>
      <c r="J141" s="28" t="n">
        <f aca="false">IFERROR(I141/$D141,0)</f>
        <v>1</v>
      </c>
      <c r="K141" s="11" t="n">
        <v>0</v>
      </c>
      <c r="L141" s="28" t="n">
        <f aca="false">IFERROR(K141/$D141,0)</f>
        <v>0</v>
      </c>
      <c r="M141" s="11" t="n">
        <v>0</v>
      </c>
      <c r="N141" s="28" t="n">
        <f aca="false">IFERROR(M141/$D141,0)</f>
        <v>0</v>
      </c>
      <c r="O141" s="11" t="n">
        <v>0</v>
      </c>
      <c r="P141" s="28" t="n">
        <f aca="false">IFERROR(O141/$D141,0)</f>
        <v>0</v>
      </c>
    </row>
    <row r="142" customFormat="false" ht="12.75" hidden="false" customHeight="false" outlineLevel="0" collapsed="false">
      <c r="B142" s="25"/>
      <c r="C142" s="11" t="s">
        <v>12</v>
      </c>
      <c r="D142" s="11" t="n">
        <v>0</v>
      </c>
      <c r="E142" s="11" t="n">
        <v>0</v>
      </c>
      <c r="F142" s="28" t="n">
        <f aca="false">IFERROR(E142/$D142,0)</f>
        <v>0</v>
      </c>
      <c r="G142" s="11" t="n">
        <v>0</v>
      </c>
      <c r="H142" s="28" t="n">
        <f aca="false">IFERROR(G142/$D142,0)</f>
        <v>0</v>
      </c>
      <c r="I142" s="11" t="n">
        <v>0</v>
      </c>
      <c r="J142" s="28" t="n">
        <f aca="false">IFERROR(I142/$D142,0)</f>
        <v>0</v>
      </c>
      <c r="K142" s="11" t="n">
        <v>0</v>
      </c>
      <c r="L142" s="28" t="n">
        <f aca="false">IFERROR(K142/$D142,0)</f>
        <v>0</v>
      </c>
      <c r="M142" s="11" t="n">
        <v>0</v>
      </c>
      <c r="N142" s="28" t="n">
        <f aca="false">IFERROR(M142/$D142,0)</f>
        <v>0</v>
      </c>
      <c r="O142" s="11" t="n">
        <v>0</v>
      </c>
      <c r="P142" s="28" t="n">
        <f aca="false">IFERROR(O142/$D142,0)</f>
        <v>0</v>
      </c>
    </row>
    <row r="143" customFormat="false" ht="12.75" hidden="false" customHeight="false" outlineLevel="0" collapsed="false">
      <c r="B143" s="25"/>
      <c r="C143" s="11" t="s">
        <v>13</v>
      </c>
      <c r="D143" s="11" t="n">
        <v>0</v>
      </c>
      <c r="E143" s="11" t="n">
        <v>0</v>
      </c>
      <c r="F143" s="28" t="n">
        <f aca="false">IFERROR(E143/$D143,0)</f>
        <v>0</v>
      </c>
      <c r="G143" s="11" t="n">
        <v>0</v>
      </c>
      <c r="H143" s="28" t="n">
        <f aca="false">IFERROR(G143/$D143,0)</f>
        <v>0</v>
      </c>
      <c r="I143" s="11" t="n">
        <v>0</v>
      </c>
      <c r="J143" s="28" t="n">
        <f aca="false">IFERROR(I143/$D143,0)</f>
        <v>0</v>
      </c>
      <c r="K143" s="11" t="n">
        <v>0</v>
      </c>
      <c r="L143" s="28" t="n">
        <f aca="false">IFERROR(K143/$D143,0)</f>
        <v>0</v>
      </c>
      <c r="M143" s="11" t="n">
        <v>0</v>
      </c>
      <c r="N143" s="28" t="n">
        <f aca="false">IFERROR(M143/$D143,0)</f>
        <v>0</v>
      </c>
      <c r="O143" s="11" t="n">
        <v>0</v>
      </c>
      <c r="P143" s="28" t="n">
        <f aca="false">IFERROR(O143/$D143,0)</f>
        <v>0</v>
      </c>
    </row>
    <row r="144" customFormat="false" ht="12.75" hidden="false" customHeight="false" outlineLevel="0" collapsed="false">
      <c r="B144" s="25"/>
      <c r="C144" s="11" t="s">
        <v>18</v>
      </c>
      <c r="D144" s="11" t="n">
        <v>1</v>
      </c>
      <c r="E144" s="11" t="n">
        <v>0</v>
      </c>
      <c r="F144" s="28" t="n">
        <f aca="false">IFERROR(E144/$D144,0)</f>
        <v>0</v>
      </c>
      <c r="G144" s="11" t="n">
        <v>0</v>
      </c>
      <c r="H144" s="28" t="n">
        <f aca="false">IFERROR(G144/$D144,0)</f>
        <v>0</v>
      </c>
      <c r="I144" s="11" t="n">
        <v>1</v>
      </c>
      <c r="J144" s="28" t="n">
        <f aca="false">IFERROR(I144/$D144,0)</f>
        <v>1</v>
      </c>
      <c r="K144" s="11" t="n">
        <v>0</v>
      </c>
      <c r="L144" s="28" t="n">
        <f aca="false">IFERROR(K144/$D144,0)</f>
        <v>0</v>
      </c>
      <c r="M144" s="11" t="n">
        <v>0</v>
      </c>
      <c r="N144" s="28" t="n">
        <f aca="false">IFERROR(M144/$D144,0)</f>
        <v>0</v>
      </c>
      <c r="O144" s="11" t="n">
        <v>0</v>
      </c>
      <c r="P144" s="28" t="n">
        <f aca="false">IFERROR(O144/$D144,0)</f>
        <v>0</v>
      </c>
    </row>
    <row r="145" customFormat="false" ht="12.75" hidden="false" customHeight="false" outlineLevel="0" collapsed="false">
      <c r="B145" s="44"/>
    </row>
    <row r="147" customFormat="false" ht="13.5" hidden="false" customHeight="false" outlineLevel="0" collapsed="false">
      <c r="B147" s="21" t="s">
        <v>29</v>
      </c>
      <c r="C147" s="22"/>
      <c r="D147" s="3"/>
      <c r="E147" s="3"/>
      <c r="F147" s="3"/>
      <c r="G147" s="3"/>
      <c r="H147" s="3"/>
      <c r="I147" s="3"/>
      <c r="J147" s="3"/>
      <c r="K147" s="3"/>
      <c r="L147" s="3"/>
      <c r="M147" s="3"/>
      <c r="N147" s="3"/>
      <c r="O147" s="3"/>
      <c r="P147" s="3"/>
    </row>
    <row r="148" customFormat="false" ht="27" hidden="false" customHeight="true" outlineLevel="0" collapsed="false">
      <c r="B148" s="41"/>
      <c r="C148" s="42"/>
      <c r="D148" s="25" t="s">
        <v>15</v>
      </c>
      <c r="E148" s="25" t="s">
        <v>30</v>
      </c>
      <c r="F148" s="25"/>
      <c r="G148" s="25" t="s">
        <v>31</v>
      </c>
      <c r="H148" s="25"/>
      <c r="I148" s="43" t="s">
        <v>32</v>
      </c>
      <c r="J148" s="43"/>
      <c r="K148" s="43" t="s">
        <v>33</v>
      </c>
      <c r="L148" s="43"/>
      <c r="M148" s="43" t="s">
        <v>34</v>
      </c>
      <c r="N148" s="43"/>
      <c r="O148" s="43" t="s">
        <v>35</v>
      </c>
      <c r="P148" s="43"/>
    </row>
    <row r="149" customFormat="false" ht="12.75" hidden="false" customHeight="false" outlineLevel="0" collapsed="false">
      <c r="B149" s="26"/>
      <c r="C149" s="27"/>
      <c r="D149" s="25"/>
      <c r="E149" s="25" t="s">
        <v>4</v>
      </c>
      <c r="F149" s="25" t="s">
        <v>5</v>
      </c>
      <c r="G149" s="25" t="s">
        <v>4</v>
      </c>
      <c r="H149" s="25" t="s">
        <v>5</v>
      </c>
      <c r="I149" s="25" t="s">
        <v>4</v>
      </c>
      <c r="J149" s="25" t="s">
        <v>5</v>
      </c>
      <c r="K149" s="25" t="s">
        <v>4</v>
      </c>
      <c r="L149" s="25" t="s">
        <v>5</v>
      </c>
      <c r="M149" s="25" t="s">
        <v>4</v>
      </c>
      <c r="N149" s="25" t="s">
        <v>5</v>
      </c>
      <c r="O149" s="25" t="s">
        <v>4</v>
      </c>
      <c r="P149" s="25" t="s">
        <v>5</v>
      </c>
    </row>
    <row r="150" customFormat="false" ht="12.75" hidden="false" customHeight="true" outlineLevel="0" collapsed="false">
      <c r="B150" s="25" t="s">
        <v>9</v>
      </c>
      <c r="C150" s="11" t="s">
        <v>11</v>
      </c>
      <c r="D150" s="11" t="n">
        <v>6</v>
      </c>
      <c r="E150" s="11" t="n">
        <v>3</v>
      </c>
      <c r="F150" s="28" t="n">
        <f aca="false">IFERROR(E150/D150,0)</f>
        <v>0.5</v>
      </c>
      <c r="G150" s="11" t="n">
        <v>2</v>
      </c>
      <c r="H150" s="28" t="n">
        <f aca="false">IFERROR(G150/$D150,0)</f>
        <v>0.333333333333333</v>
      </c>
      <c r="I150" s="11" t="n">
        <v>3</v>
      </c>
      <c r="J150" s="28" t="n">
        <f aca="false">IFERROR(I150/$D150,0)</f>
        <v>0.5</v>
      </c>
      <c r="K150" s="11" t="n">
        <v>1</v>
      </c>
      <c r="L150" s="28" t="n">
        <f aca="false">IFERROR(K150/$D150,0)</f>
        <v>0.166666666666667</v>
      </c>
      <c r="M150" s="11" t="n">
        <v>2</v>
      </c>
      <c r="N150" s="28" t="n">
        <f aca="false">IFERROR(M150/$D150,0)</f>
        <v>0.333333333333333</v>
      </c>
      <c r="O150" s="11" t="n">
        <v>1</v>
      </c>
      <c r="P150" s="28" t="n">
        <f aca="false">IFERROR(O150/$D150,0)</f>
        <v>0.166666666666667</v>
      </c>
    </row>
    <row r="151" customFormat="false" ht="12.75" hidden="false" customHeight="false" outlineLevel="0" collapsed="false">
      <c r="B151" s="25"/>
      <c r="C151" s="11" t="s">
        <v>12</v>
      </c>
      <c r="D151" s="11" t="n">
        <v>2</v>
      </c>
      <c r="E151" s="11" t="n">
        <v>1</v>
      </c>
      <c r="F151" s="28" t="n">
        <f aca="false">IFERROR(E151/D151,0)</f>
        <v>0.5</v>
      </c>
      <c r="G151" s="11" t="n">
        <v>2</v>
      </c>
      <c r="H151" s="28" t="n">
        <f aca="false">IFERROR(G151/$D151,0)</f>
        <v>1</v>
      </c>
      <c r="I151" s="11" t="n">
        <v>1</v>
      </c>
      <c r="J151" s="28" t="n">
        <f aca="false">IFERROR(I151/$D151,0)</f>
        <v>0.5</v>
      </c>
      <c r="K151" s="11" t="n">
        <v>1</v>
      </c>
      <c r="L151" s="28" t="n">
        <f aca="false">IFERROR(K151/$D151,0)</f>
        <v>0.5</v>
      </c>
      <c r="M151" s="11" t="n">
        <v>1</v>
      </c>
      <c r="N151" s="28" t="n">
        <f aca="false">IFERROR(M151/$D151,0)</f>
        <v>0.5</v>
      </c>
      <c r="O151" s="11" t="n">
        <v>0</v>
      </c>
      <c r="P151" s="28" t="n">
        <f aca="false">IFERROR(O151/$D151,0)</f>
        <v>0</v>
      </c>
    </row>
    <row r="152" customFormat="false" ht="12.75" hidden="false" customHeight="false" outlineLevel="0" collapsed="false">
      <c r="B152" s="25"/>
      <c r="C152" s="11" t="s">
        <v>13</v>
      </c>
      <c r="D152" s="11" t="n">
        <v>0</v>
      </c>
      <c r="E152" s="11" t="n">
        <v>0</v>
      </c>
      <c r="F152" s="28" t="n">
        <f aca="false">IFERROR(E152/D152,0)</f>
        <v>0</v>
      </c>
      <c r="G152" s="11" t="n">
        <v>0</v>
      </c>
      <c r="H152" s="28" t="n">
        <f aca="false">IFERROR(G152/$D152,0)</f>
        <v>0</v>
      </c>
      <c r="I152" s="11" t="n">
        <v>0</v>
      </c>
      <c r="J152" s="28" t="n">
        <f aca="false">IFERROR(I152/$D152,0)</f>
        <v>0</v>
      </c>
      <c r="K152" s="11" t="n">
        <v>0</v>
      </c>
      <c r="L152" s="28" t="n">
        <f aca="false">IFERROR(K152/$D152,0)</f>
        <v>0</v>
      </c>
      <c r="M152" s="11" t="n">
        <v>0</v>
      </c>
      <c r="N152" s="28" t="n">
        <f aca="false">IFERROR(M152/$D152,0)</f>
        <v>0</v>
      </c>
      <c r="O152" s="11" t="n">
        <v>0</v>
      </c>
      <c r="P152" s="28" t="n">
        <f aca="false">IFERROR(O152/$D152,0)</f>
        <v>0</v>
      </c>
    </row>
    <row r="153" customFormat="false" ht="12.75" hidden="false" customHeight="false" outlineLevel="0" collapsed="false">
      <c r="B153" s="25"/>
      <c r="C153" s="11" t="s">
        <v>18</v>
      </c>
      <c r="D153" s="11" t="n">
        <v>8</v>
      </c>
      <c r="E153" s="11" t="n">
        <v>4</v>
      </c>
      <c r="F153" s="28" t="n">
        <f aca="false">IFERROR(E153/D153,0)</f>
        <v>0.5</v>
      </c>
      <c r="G153" s="11" t="n">
        <v>4</v>
      </c>
      <c r="H153" s="28" t="n">
        <f aca="false">IFERROR(G153/$D153,0)</f>
        <v>0.5</v>
      </c>
      <c r="I153" s="11" t="n">
        <v>4</v>
      </c>
      <c r="J153" s="28" t="n">
        <f aca="false">IFERROR(I153/$D153,0)</f>
        <v>0.5</v>
      </c>
      <c r="K153" s="11" t="n">
        <v>2</v>
      </c>
      <c r="L153" s="28" t="n">
        <f aca="false">IFERROR(K153/$D153,0)</f>
        <v>0.25</v>
      </c>
      <c r="M153" s="11" t="n">
        <v>3</v>
      </c>
      <c r="N153" s="28" t="n">
        <f aca="false">IFERROR(M153/$D153,0)</f>
        <v>0.375</v>
      </c>
      <c r="O153" s="11" t="n">
        <v>1</v>
      </c>
      <c r="P153" s="28" t="n">
        <f aca="false">IFERROR(O153/$D153,0)</f>
        <v>0.125</v>
      </c>
    </row>
    <row r="154" customFormat="false" ht="12.75" hidden="false" customHeight="true" outlineLevel="0" collapsed="false">
      <c r="B154" s="25" t="s">
        <v>6</v>
      </c>
      <c r="C154" s="11" t="s">
        <v>11</v>
      </c>
      <c r="D154" s="11" t="n">
        <v>4</v>
      </c>
      <c r="E154" s="11" t="n">
        <v>2</v>
      </c>
      <c r="F154" s="28" t="n">
        <f aca="false">IFERROR(E154/D154,0)</f>
        <v>0.5</v>
      </c>
      <c r="G154" s="11" t="n">
        <v>1</v>
      </c>
      <c r="H154" s="28" t="n">
        <f aca="false">IFERROR(G154/$D154,0)</f>
        <v>0.25</v>
      </c>
      <c r="I154" s="11" t="n">
        <v>1</v>
      </c>
      <c r="J154" s="28" t="n">
        <f aca="false">IFERROR(I154/$D154,0)</f>
        <v>0.25</v>
      </c>
      <c r="K154" s="11" t="n">
        <v>0</v>
      </c>
      <c r="L154" s="28" t="n">
        <f aca="false">IFERROR(K154/$D154,0)</f>
        <v>0</v>
      </c>
      <c r="M154" s="11" t="n">
        <v>1</v>
      </c>
      <c r="N154" s="28" t="n">
        <f aca="false">IFERROR(M154/$D154,0)</f>
        <v>0.25</v>
      </c>
      <c r="O154" s="11" t="n">
        <v>1</v>
      </c>
      <c r="P154" s="28" t="n">
        <f aca="false">IFERROR(O154/$D154,0)</f>
        <v>0.25</v>
      </c>
    </row>
    <row r="155" customFormat="false" ht="12.75" hidden="false" customHeight="false" outlineLevel="0" collapsed="false">
      <c r="B155" s="25"/>
      <c r="C155" s="11" t="s">
        <v>12</v>
      </c>
      <c r="D155" s="11" t="n">
        <v>2</v>
      </c>
      <c r="E155" s="11" t="n">
        <v>1</v>
      </c>
      <c r="F155" s="28" t="n">
        <f aca="false">IFERROR(E155/D155,0)</f>
        <v>0.5</v>
      </c>
      <c r="G155" s="11" t="n">
        <v>2</v>
      </c>
      <c r="H155" s="28" t="n">
        <f aca="false">IFERROR(G155/$D155,0)</f>
        <v>1</v>
      </c>
      <c r="I155" s="11" t="n">
        <v>1</v>
      </c>
      <c r="J155" s="28" t="n">
        <f aca="false">IFERROR(I155/$D155,0)</f>
        <v>0.5</v>
      </c>
      <c r="K155" s="11" t="n">
        <v>1</v>
      </c>
      <c r="L155" s="28" t="n">
        <f aca="false">IFERROR(K155/$D155,0)</f>
        <v>0.5</v>
      </c>
      <c r="M155" s="11" t="n">
        <v>1</v>
      </c>
      <c r="N155" s="28" t="n">
        <f aca="false">IFERROR(M155/$D155,0)</f>
        <v>0.5</v>
      </c>
      <c r="O155" s="11" t="n">
        <v>0</v>
      </c>
      <c r="P155" s="28" t="n">
        <f aca="false">IFERROR(O155/$D155,0)</f>
        <v>0</v>
      </c>
    </row>
    <row r="156" customFormat="false" ht="12.75" hidden="false" customHeight="false" outlineLevel="0" collapsed="false">
      <c r="B156" s="25"/>
      <c r="C156" s="11" t="s">
        <v>13</v>
      </c>
      <c r="D156" s="11" t="n">
        <v>0</v>
      </c>
      <c r="E156" s="11" t="n">
        <v>0</v>
      </c>
      <c r="F156" s="28" t="n">
        <f aca="false">IFERROR(E156/D156,0)</f>
        <v>0</v>
      </c>
      <c r="G156" s="11" t="n">
        <v>0</v>
      </c>
      <c r="H156" s="28" t="n">
        <f aca="false">IFERROR(G156/$D156,0)</f>
        <v>0</v>
      </c>
      <c r="I156" s="11" t="n">
        <v>0</v>
      </c>
      <c r="J156" s="28" t="n">
        <f aca="false">IFERROR(I156/$D156,0)</f>
        <v>0</v>
      </c>
      <c r="K156" s="11" t="n">
        <v>0</v>
      </c>
      <c r="L156" s="28" t="n">
        <f aca="false">IFERROR(K156/$D156,0)</f>
        <v>0</v>
      </c>
      <c r="M156" s="11" t="n">
        <v>0</v>
      </c>
      <c r="N156" s="28" t="n">
        <f aca="false">IFERROR(M156/$D156,0)</f>
        <v>0</v>
      </c>
      <c r="O156" s="11" t="n">
        <v>0</v>
      </c>
      <c r="P156" s="28" t="n">
        <f aca="false">IFERROR(O156/$D156,0)</f>
        <v>0</v>
      </c>
    </row>
    <row r="157" customFormat="false" ht="12.75" hidden="false" customHeight="false" outlineLevel="0" collapsed="false">
      <c r="B157" s="25"/>
      <c r="C157" s="11" t="s">
        <v>18</v>
      </c>
      <c r="D157" s="11" t="n">
        <v>6</v>
      </c>
      <c r="E157" s="11" t="n">
        <v>3</v>
      </c>
      <c r="F157" s="28" t="n">
        <f aca="false">IFERROR(E157/D157,0)</f>
        <v>0.5</v>
      </c>
      <c r="G157" s="11" t="n">
        <v>3</v>
      </c>
      <c r="H157" s="28" t="n">
        <f aca="false">IFERROR(G157/$D157,0)</f>
        <v>0.5</v>
      </c>
      <c r="I157" s="11" t="n">
        <v>2</v>
      </c>
      <c r="J157" s="28" t="n">
        <f aca="false">IFERROR(I157/$D157,0)</f>
        <v>0.333333333333333</v>
      </c>
      <c r="K157" s="11" t="n">
        <v>1</v>
      </c>
      <c r="L157" s="28" t="n">
        <f aca="false">IFERROR(K157/$D157,0)</f>
        <v>0.166666666666667</v>
      </c>
      <c r="M157" s="11" t="n">
        <v>2</v>
      </c>
      <c r="N157" s="28" t="n">
        <f aca="false">IFERROR(M157/$D157,0)</f>
        <v>0.333333333333333</v>
      </c>
      <c r="O157" s="11" t="n">
        <v>1</v>
      </c>
      <c r="P157" s="28" t="n">
        <f aca="false">IFERROR(O157/$D157,0)</f>
        <v>0.166666666666667</v>
      </c>
    </row>
    <row r="158" customFormat="false" ht="12.75" hidden="false" customHeight="true" outlineLevel="0" collapsed="false">
      <c r="B158" s="25" t="s">
        <v>7</v>
      </c>
      <c r="C158" s="11" t="s">
        <v>11</v>
      </c>
      <c r="D158" s="11" t="n">
        <v>1</v>
      </c>
      <c r="E158" s="11" t="n">
        <v>1</v>
      </c>
      <c r="F158" s="28" t="n">
        <f aca="false">IFERROR(E158/D158,0)</f>
        <v>1</v>
      </c>
      <c r="G158" s="11" t="n">
        <v>1</v>
      </c>
      <c r="H158" s="28" t="n">
        <f aca="false">IFERROR(G158/$D158,0)</f>
        <v>1</v>
      </c>
      <c r="I158" s="11" t="n">
        <v>1</v>
      </c>
      <c r="J158" s="28" t="n">
        <f aca="false">IFERROR(I158/$D158,0)</f>
        <v>1</v>
      </c>
      <c r="K158" s="11" t="n">
        <v>1</v>
      </c>
      <c r="L158" s="28" t="n">
        <f aca="false">IFERROR(K158/$D158,0)</f>
        <v>1</v>
      </c>
      <c r="M158" s="11" t="n">
        <v>1</v>
      </c>
      <c r="N158" s="28" t="n">
        <f aca="false">IFERROR(M158/$D158,0)</f>
        <v>1</v>
      </c>
      <c r="O158" s="11" t="n">
        <v>0</v>
      </c>
      <c r="P158" s="28" t="n">
        <f aca="false">IFERROR(O158/$D158,0)</f>
        <v>0</v>
      </c>
    </row>
    <row r="159" customFormat="false" ht="12.75" hidden="false" customHeight="false" outlineLevel="0" collapsed="false">
      <c r="B159" s="25"/>
      <c r="C159" s="11" t="s">
        <v>12</v>
      </c>
      <c r="D159" s="11" t="n">
        <v>0</v>
      </c>
      <c r="E159" s="11" t="n">
        <v>0</v>
      </c>
      <c r="F159" s="28" t="n">
        <f aca="false">IFERROR(E159/D159,0)</f>
        <v>0</v>
      </c>
      <c r="G159" s="11" t="n">
        <v>0</v>
      </c>
      <c r="H159" s="28" t="n">
        <f aca="false">IFERROR(G159/$D159,0)</f>
        <v>0</v>
      </c>
      <c r="I159" s="11" t="n">
        <v>0</v>
      </c>
      <c r="J159" s="28" t="n">
        <f aca="false">IFERROR(I159/$D159,0)</f>
        <v>0</v>
      </c>
      <c r="K159" s="11" t="n">
        <v>0</v>
      </c>
      <c r="L159" s="28" t="n">
        <f aca="false">IFERROR(K159/$D159,0)</f>
        <v>0</v>
      </c>
      <c r="M159" s="11" t="n">
        <v>0</v>
      </c>
      <c r="N159" s="28" t="n">
        <f aca="false">IFERROR(M159/$D159,0)</f>
        <v>0</v>
      </c>
      <c r="O159" s="11" t="n">
        <v>0</v>
      </c>
      <c r="P159" s="28" t="n">
        <f aca="false">IFERROR(O159/$D159,0)</f>
        <v>0</v>
      </c>
    </row>
    <row r="160" customFormat="false" ht="12.75" hidden="false" customHeight="false" outlineLevel="0" collapsed="false">
      <c r="B160" s="25"/>
      <c r="C160" s="11" t="s">
        <v>13</v>
      </c>
      <c r="D160" s="11" t="n">
        <v>0</v>
      </c>
      <c r="E160" s="11" t="n">
        <v>0</v>
      </c>
      <c r="F160" s="28" t="n">
        <f aca="false">IFERROR(E160/D160,0)</f>
        <v>0</v>
      </c>
      <c r="G160" s="11" t="n">
        <v>0</v>
      </c>
      <c r="H160" s="28" t="n">
        <f aca="false">IFERROR(G160/$D160,0)</f>
        <v>0</v>
      </c>
      <c r="I160" s="11" t="n">
        <v>0</v>
      </c>
      <c r="J160" s="28" t="n">
        <f aca="false">IFERROR(I160/$D160,0)</f>
        <v>0</v>
      </c>
      <c r="K160" s="11" t="n">
        <v>0</v>
      </c>
      <c r="L160" s="28" t="n">
        <f aca="false">IFERROR(K160/$D160,0)</f>
        <v>0</v>
      </c>
      <c r="M160" s="11" t="n">
        <v>0</v>
      </c>
      <c r="N160" s="28" t="n">
        <f aca="false">IFERROR(M160/$D160,0)</f>
        <v>0</v>
      </c>
      <c r="O160" s="11" t="n">
        <v>0</v>
      </c>
      <c r="P160" s="28" t="n">
        <f aca="false">IFERROR(O160/$D160,0)</f>
        <v>0</v>
      </c>
    </row>
    <row r="161" customFormat="false" ht="12.75" hidden="false" customHeight="false" outlineLevel="0" collapsed="false">
      <c r="B161" s="25"/>
      <c r="C161" s="11" t="s">
        <v>18</v>
      </c>
      <c r="D161" s="11" t="n">
        <v>1</v>
      </c>
      <c r="E161" s="11" t="n">
        <v>1</v>
      </c>
      <c r="F161" s="28" t="n">
        <f aca="false">IFERROR(E161/D161,0)</f>
        <v>1</v>
      </c>
      <c r="G161" s="11" t="n">
        <v>1</v>
      </c>
      <c r="H161" s="28" t="n">
        <f aca="false">IFERROR(G161/$D161,0)</f>
        <v>1</v>
      </c>
      <c r="I161" s="11" t="n">
        <v>1</v>
      </c>
      <c r="J161" s="28" t="n">
        <f aca="false">IFERROR(I161/$D161,0)</f>
        <v>1</v>
      </c>
      <c r="K161" s="11" t="n">
        <v>1</v>
      </c>
      <c r="L161" s="28" t="n">
        <f aca="false">IFERROR(K161/$D161,0)</f>
        <v>1</v>
      </c>
      <c r="M161" s="11" t="n">
        <v>1</v>
      </c>
      <c r="N161" s="28" t="n">
        <f aca="false">IFERROR(M161/$D161,0)</f>
        <v>1</v>
      </c>
      <c r="O161" s="11" t="n">
        <v>0</v>
      </c>
      <c r="P161" s="28" t="n">
        <f aca="false">IFERROR(O161/$D161,0)</f>
        <v>0</v>
      </c>
    </row>
    <row r="162" customFormat="false" ht="12.75" hidden="false" customHeight="true" outlineLevel="0" collapsed="false">
      <c r="B162" s="25" t="s">
        <v>8</v>
      </c>
      <c r="C162" s="11" t="s">
        <v>11</v>
      </c>
      <c r="D162" s="11" t="n">
        <v>1</v>
      </c>
      <c r="E162" s="11" t="n">
        <v>0</v>
      </c>
      <c r="F162" s="28" t="n">
        <f aca="false">IFERROR(E162/D162,0)</f>
        <v>0</v>
      </c>
      <c r="G162" s="11" t="n">
        <v>0</v>
      </c>
      <c r="H162" s="28" t="n">
        <f aca="false">IFERROR(G162/$D162,0)</f>
        <v>0</v>
      </c>
      <c r="I162" s="11" t="n">
        <v>1</v>
      </c>
      <c r="J162" s="28" t="n">
        <f aca="false">IFERROR(I162/$D162,0)</f>
        <v>1</v>
      </c>
      <c r="K162" s="11" t="n">
        <v>0</v>
      </c>
      <c r="L162" s="28" t="n">
        <f aca="false">IFERROR(K162/$D162,0)</f>
        <v>0</v>
      </c>
      <c r="M162" s="11" t="n">
        <v>0</v>
      </c>
      <c r="N162" s="28" t="n">
        <f aca="false">IFERROR(M162/$D162,0)</f>
        <v>0</v>
      </c>
      <c r="O162" s="11" t="n">
        <v>0</v>
      </c>
      <c r="P162" s="28" t="n">
        <f aca="false">IFERROR(O162/$D162,0)</f>
        <v>0</v>
      </c>
    </row>
    <row r="163" customFormat="false" ht="12.75" hidden="false" customHeight="false" outlineLevel="0" collapsed="false">
      <c r="B163" s="25"/>
      <c r="C163" s="11" t="s">
        <v>12</v>
      </c>
      <c r="D163" s="11" t="n">
        <v>0</v>
      </c>
      <c r="E163" s="11" t="n">
        <v>0</v>
      </c>
      <c r="F163" s="28" t="n">
        <f aca="false">IFERROR(E163/D163,0)</f>
        <v>0</v>
      </c>
      <c r="G163" s="11" t="n">
        <v>0</v>
      </c>
      <c r="H163" s="28" t="n">
        <f aca="false">IFERROR(G163/$D163,0)</f>
        <v>0</v>
      </c>
      <c r="I163" s="11" t="n">
        <v>0</v>
      </c>
      <c r="J163" s="28" t="n">
        <f aca="false">IFERROR(I163/$D163,0)</f>
        <v>0</v>
      </c>
      <c r="K163" s="11" t="n">
        <v>0</v>
      </c>
      <c r="L163" s="28" t="n">
        <f aca="false">IFERROR(K163/$D163,0)</f>
        <v>0</v>
      </c>
      <c r="M163" s="11" t="n">
        <v>0</v>
      </c>
      <c r="N163" s="28" t="n">
        <f aca="false">IFERROR(M163/$D163,0)</f>
        <v>0</v>
      </c>
      <c r="O163" s="11" t="n">
        <v>0</v>
      </c>
      <c r="P163" s="28" t="n">
        <f aca="false">IFERROR(O163/$D163,0)</f>
        <v>0</v>
      </c>
    </row>
    <row r="164" customFormat="false" ht="12.75" hidden="false" customHeight="false" outlineLevel="0" collapsed="false">
      <c r="B164" s="25"/>
      <c r="C164" s="11" t="s">
        <v>13</v>
      </c>
      <c r="D164" s="11" t="n">
        <v>0</v>
      </c>
      <c r="E164" s="11" t="n">
        <v>0</v>
      </c>
      <c r="F164" s="28" t="n">
        <f aca="false">IFERROR(E164/D164,0)</f>
        <v>0</v>
      </c>
      <c r="G164" s="11" t="n">
        <v>0</v>
      </c>
      <c r="H164" s="28" t="n">
        <f aca="false">IFERROR(G164/$D164,0)</f>
        <v>0</v>
      </c>
      <c r="I164" s="11" t="n">
        <v>0</v>
      </c>
      <c r="J164" s="28" t="n">
        <f aca="false">IFERROR(I164/$D164,0)</f>
        <v>0</v>
      </c>
      <c r="K164" s="11" t="n">
        <v>0</v>
      </c>
      <c r="L164" s="28" t="n">
        <f aca="false">IFERROR(K164/$D164,0)</f>
        <v>0</v>
      </c>
      <c r="M164" s="11" t="n">
        <v>0</v>
      </c>
      <c r="N164" s="28" t="n">
        <f aca="false">IFERROR(M164/$D164,0)</f>
        <v>0</v>
      </c>
      <c r="O164" s="11" t="n">
        <v>0</v>
      </c>
      <c r="P164" s="28" t="n">
        <f aca="false">IFERROR(O164/$D164,0)</f>
        <v>0</v>
      </c>
    </row>
    <row r="165" customFormat="false" ht="12.75" hidden="false" customHeight="false" outlineLevel="0" collapsed="false">
      <c r="B165" s="25"/>
      <c r="C165" s="11" t="s">
        <v>18</v>
      </c>
      <c r="D165" s="11" t="n">
        <v>1</v>
      </c>
      <c r="E165" s="11" t="n">
        <v>0</v>
      </c>
      <c r="F165" s="28" t="n">
        <f aca="false">IFERROR(E165/D165,0)</f>
        <v>0</v>
      </c>
      <c r="G165" s="11" t="n">
        <v>0</v>
      </c>
      <c r="H165" s="28" t="n">
        <f aca="false">IFERROR(G165/$D165,0)</f>
        <v>0</v>
      </c>
      <c r="I165" s="11" t="n">
        <v>1</v>
      </c>
      <c r="J165" s="28" t="n">
        <f aca="false">IFERROR(I165/$D165,0)</f>
        <v>1</v>
      </c>
      <c r="K165" s="11" t="n">
        <v>0</v>
      </c>
      <c r="L165" s="28" t="n">
        <f aca="false">IFERROR(K165/$D165,0)</f>
        <v>0</v>
      </c>
      <c r="M165" s="11" t="n">
        <v>0</v>
      </c>
      <c r="N165" s="28" t="n">
        <f aca="false">IFERROR(M165/$D165,0)</f>
        <v>0</v>
      </c>
      <c r="O165" s="11" t="n">
        <v>0</v>
      </c>
      <c r="P165" s="28" t="n">
        <f aca="false">IFERROR(O165/$D165,0)</f>
        <v>0</v>
      </c>
    </row>
    <row r="168" customFormat="false" ht="13.5" hidden="false" customHeight="false" outlineLevel="0" collapsed="false">
      <c r="B168" s="10" t="s">
        <v>36</v>
      </c>
    </row>
    <row r="169" customFormat="false" ht="12.75" hidden="false" customHeight="true" outlineLevel="0" collapsed="false">
      <c r="B169" s="41"/>
      <c r="C169" s="42"/>
      <c r="D169" s="25" t="s">
        <v>15</v>
      </c>
      <c r="E169" s="25" t="s">
        <v>37</v>
      </c>
      <c r="F169" s="25"/>
      <c r="G169" s="25" t="s">
        <v>38</v>
      </c>
      <c r="H169" s="25"/>
      <c r="I169" s="43" t="s">
        <v>39</v>
      </c>
      <c r="J169" s="43"/>
      <c r="K169" s="43" t="s">
        <v>40</v>
      </c>
      <c r="L169" s="43"/>
      <c r="M169" s="43" t="s">
        <v>41</v>
      </c>
      <c r="N169" s="43"/>
      <c r="O169" s="43" t="s">
        <v>42</v>
      </c>
      <c r="P169" s="43"/>
      <c r="Q169" s="43" t="s">
        <v>43</v>
      </c>
      <c r="R169" s="43"/>
    </row>
    <row r="170" customFormat="false" ht="12.75" hidden="false" customHeight="false" outlineLevel="0" collapsed="false">
      <c r="B170" s="26"/>
      <c r="C170" s="27"/>
      <c r="D170" s="25"/>
      <c r="E170" s="25" t="s">
        <v>4</v>
      </c>
      <c r="F170" s="25" t="s">
        <v>5</v>
      </c>
      <c r="G170" s="25" t="s">
        <v>4</v>
      </c>
      <c r="H170" s="25" t="s">
        <v>5</v>
      </c>
      <c r="I170" s="25" t="s">
        <v>4</v>
      </c>
      <c r="J170" s="25" t="s">
        <v>5</v>
      </c>
      <c r="K170" s="25" t="s">
        <v>4</v>
      </c>
      <c r="L170" s="25" t="s">
        <v>5</v>
      </c>
      <c r="M170" s="25" t="s">
        <v>4</v>
      </c>
      <c r="N170" s="25" t="s">
        <v>5</v>
      </c>
      <c r="O170" s="25" t="s">
        <v>4</v>
      </c>
      <c r="P170" s="25" t="s">
        <v>5</v>
      </c>
      <c r="Q170" s="25" t="s">
        <v>4</v>
      </c>
      <c r="R170" s="25" t="s">
        <v>5</v>
      </c>
    </row>
    <row r="171" customFormat="false" ht="12.75" hidden="false" customHeight="true" outlineLevel="0" collapsed="false">
      <c r="B171" s="25" t="s">
        <v>9</v>
      </c>
      <c r="C171" s="11" t="s">
        <v>11</v>
      </c>
      <c r="D171" s="11" t="n">
        <v>6</v>
      </c>
      <c r="E171" s="11" t="n">
        <v>4</v>
      </c>
      <c r="F171" s="28" t="n">
        <f aca="false">IFERROR(E171/$D171,0)</f>
        <v>0.666666666666667</v>
      </c>
      <c r="G171" s="11" t="n">
        <v>1</v>
      </c>
      <c r="H171" s="28" t="n">
        <f aca="false">IFERROR(G171/$D171,0)</f>
        <v>0.166666666666667</v>
      </c>
      <c r="I171" s="11" t="n">
        <v>0</v>
      </c>
      <c r="J171" s="28" t="n">
        <f aca="false">IFERROR(I171/$D171,0)</f>
        <v>0</v>
      </c>
      <c r="K171" s="11" t="n">
        <v>0</v>
      </c>
      <c r="L171" s="28" t="n">
        <f aca="false">IFERROR(K171/$D171,0)</f>
        <v>0</v>
      </c>
      <c r="M171" s="11" t="n">
        <v>0</v>
      </c>
      <c r="N171" s="28" t="n">
        <f aca="false">IFERROR(M171/$D171,0)</f>
        <v>0</v>
      </c>
      <c r="O171" s="11" t="n">
        <v>0</v>
      </c>
      <c r="P171" s="28" t="n">
        <f aca="false">IFERROR(O171/$D171,0)</f>
        <v>0</v>
      </c>
      <c r="Q171" s="11" t="n">
        <v>1</v>
      </c>
      <c r="R171" s="28" t="n">
        <f aca="false">IFERROR(Q171/$D171,0)</f>
        <v>0.166666666666667</v>
      </c>
    </row>
    <row r="172" customFormat="false" ht="12.75" hidden="false" customHeight="false" outlineLevel="0" collapsed="false">
      <c r="B172" s="25"/>
      <c r="C172" s="11" t="s">
        <v>12</v>
      </c>
      <c r="D172" s="11" t="n">
        <v>2</v>
      </c>
      <c r="E172" s="11" t="n">
        <v>1</v>
      </c>
      <c r="F172" s="28" t="n">
        <f aca="false">IFERROR(E172/$D172,0)</f>
        <v>0.5</v>
      </c>
      <c r="G172" s="11" t="n">
        <v>0</v>
      </c>
      <c r="H172" s="28" t="n">
        <f aca="false">IFERROR(G172/$D172,0)</f>
        <v>0</v>
      </c>
      <c r="I172" s="11" t="n">
        <v>0</v>
      </c>
      <c r="J172" s="28" t="n">
        <f aca="false">IFERROR(I172/$D172,0)</f>
        <v>0</v>
      </c>
      <c r="K172" s="11" t="n">
        <v>0</v>
      </c>
      <c r="L172" s="28" t="n">
        <f aca="false">IFERROR(K172/$D172,0)</f>
        <v>0</v>
      </c>
      <c r="M172" s="11" t="n">
        <v>0</v>
      </c>
      <c r="N172" s="28" t="n">
        <f aca="false">IFERROR(M172/$D172,0)</f>
        <v>0</v>
      </c>
      <c r="O172" s="11" t="n">
        <v>0</v>
      </c>
      <c r="P172" s="28" t="n">
        <f aca="false">IFERROR(O172/$D172,0)</f>
        <v>0</v>
      </c>
      <c r="Q172" s="11" t="n">
        <v>1</v>
      </c>
      <c r="R172" s="28" t="n">
        <f aca="false">IFERROR(Q172/$D172,0)</f>
        <v>0.5</v>
      </c>
    </row>
    <row r="173" customFormat="false" ht="12.75" hidden="false" customHeight="false" outlineLevel="0" collapsed="false">
      <c r="B173" s="25"/>
      <c r="C173" s="11" t="s">
        <v>13</v>
      </c>
      <c r="D173" s="11" t="n">
        <v>0</v>
      </c>
      <c r="E173" s="11" t="n">
        <v>0</v>
      </c>
      <c r="F173" s="28" t="n">
        <f aca="false">IFERROR(E173/$D173,0)</f>
        <v>0</v>
      </c>
      <c r="G173" s="11" t="n">
        <v>0</v>
      </c>
      <c r="H173" s="28" t="n">
        <f aca="false">IFERROR(G173/$D173,0)</f>
        <v>0</v>
      </c>
      <c r="I173" s="11" t="n">
        <v>0</v>
      </c>
      <c r="J173" s="28" t="n">
        <f aca="false">IFERROR(I173/$D173,0)</f>
        <v>0</v>
      </c>
      <c r="K173" s="11" t="n">
        <v>0</v>
      </c>
      <c r="L173" s="28" t="n">
        <f aca="false">IFERROR(K173/$D173,0)</f>
        <v>0</v>
      </c>
      <c r="M173" s="11" t="n">
        <v>0</v>
      </c>
      <c r="N173" s="28" t="n">
        <f aca="false">IFERROR(M173/$D173,0)</f>
        <v>0</v>
      </c>
      <c r="O173" s="11" t="n">
        <v>0</v>
      </c>
      <c r="P173" s="28" t="n">
        <f aca="false">IFERROR(O173/$D173,0)</f>
        <v>0</v>
      </c>
      <c r="Q173" s="11" t="n">
        <v>0</v>
      </c>
      <c r="R173" s="28" t="n">
        <f aca="false">IFERROR(Q173/$D173,0)</f>
        <v>0</v>
      </c>
    </row>
    <row r="174" customFormat="false" ht="12.75" hidden="false" customHeight="false" outlineLevel="0" collapsed="false">
      <c r="B174" s="25"/>
      <c r="C174" s="11" t="s">
        <v>18</v>
      </c>
      <c r="D174" s="11" t="n">
        <v>8</v>
      </c>
      <c r="E174" s="11" t="n">
        <v>5</v>
      </c>
      <c r="F174" s="28" t="n">
        <f aca="false">IFERROR(E174/$D174,0)</f>
        <v>0.625</v>
      </c>
      <c r="G174" s="11" t="n">
        <v>1</v>
      </c>
      <c r="H174" s="28" t="n">
        <f aca="false">IFERROR(G174/$D174,0)</f>
        <v>0.125</v>
      </c>
      <c r="I174" s="11" t="n">
        <v>0</v>
      </c>
      <c r="J174" s="28" t="n">
        <f aca="false">IFERROR(I174/$D174,0)</f>
        <v>0</v>
      </c>
      <c r="K174" s="11" t="n">
        <v>0</v>
      </c>
      <c r="L174" s="28" t="n">
        <f aca="false">IFERROR(K174/$D174,0)</f>
        <v>0</v>
      </c>
      <c r="M174" s="11" t="n">
        <v>0</v>
      </c>
      <c r="N174" s="28" t="n">
        <f aca="false">IFERROR(M174/$D174,0)</f>
        <v>0</v>
      </c>
      <c r="O174" s="11" t="n">
        <v>0</v>
      </c>
      <c r="P174" s="28" t="n">
        <f aca="false">IFERROR(O174/$D174,0)</f>
        <v>0</v>
      </c>
      <c r="Q174" s="11" t="n">
        <v>2</v>
      </c>
      <c r="R174" s="28" t="n">
        <f aca="false">IFERROR(Q174/$D174,0)</f>
        <v>0.25</v>
      </c>
    </row>
    <row r="175" customFormat="false" ht="12.75" hidden="false" customHeight="true" outlineLevel="0" collapsed="false">
      <c r="B175" s="25" t="s">
        <v>6</v>
      </c>
      <c r="C175" s="11" t="s">
        <v>11</v>
      </c>
      <c r="D175" s="11" t="n">
        <v>4</v>
      </c>
      <c r="E175" s="11" t="n">
        <v>3</v>
      </c>
      <c r="F175" s="28" t="n">
        <f aca="false">IFERROR(E175/$D175,0)</f>
        <v>0.75</v>
      </c>
      <c r="G175" s="11" t="n">
        <v>1</v>
      </c>
      <c r="H175" s="28" t="n">
        <f aca="false">IFERROR(G175/$D175,0)</f>
        <v>0.25</v>
      </c>
      <c r="I175" s="11" t="n">
        <v>0</v>
      </c>
      <c r="J175" s="28" t="n">
        <f aca="false">IFERROR(I175/$D175,0)</f>
        <v>0</v>
      </c>
      <c r="K175" s="11" t="n">
        <v>0</v>
      </c>
      <c r="L175" s="28" t="n">
        <f aca="false">IFERROR(K175/$D175,0)</f>
        <v>0</v>
      </c>
      <c r="M175" s="11" t="n">
        <v>0</v>
      </c>
      <c r="N175" s="28" t="n">
        <f aca="false">IFERROR(M175/$D175,0)</f>
        <v>0</v>
      </c>
      <c r="O175" s="11" t="n">
        <v>0</v>
      </c>
      <c r="P175" s="28" t="n">
        <f aca="false">IFERROR(O175/$D175,0)</f>
        <v>0</v>
      </c>
      <c r="Q175" s="11" t="n">
        <v>0</v>
      </c>
      <c r="R175" s="28" t="n">
        <f aca="false">IFERROR(Q175/$D175,0)</f>
        <v>0</v>
      </c>
    </row>
    <row r="176" customFormat="false" ht="12.75" hidden="false" customHeight="false" outlineLevel="0" collapsed="false">
      <c r="B176" s="25"/>
      <c r="C176" s="11" t="s">
        <v>12</v>
      </c>
      <c r="D176" s="11" t="n">
        <v>2</v>
      </c>
      <c r="E176" s="11" t="n">
        <v>1</v>
      </c>
      <c r="F176" s="28" t="n">
        <f aca="false">IFERROR(E176/$D176,0)</f>
        <v>0.5</v>
      </c>
      <c r="G176" s="11" t="n">
        <v>0</v>
      </c>
      <c r="H176" s="28" t="n">
        <f aca="false">IFERROR(G176/$D176,0)</f>
        <v>0</v>
      </c>
      <c r="I176" s="11" t="n">
        <v>0</v>
      </c>
      <c r="J176" s="28" t="n">
        <f aca="false">IFERROR(I176/$D176,0)</f>
        <v>0</v>
      </c>
      <c r="K176" s="11" t="n">
        <v>0</v>
      </c>
      <c r="L176" s="28" t="n">
        <f aca="false">IFERROR(K176/$D176,0)</f>
        <v>0</v>
      </c>
      <c r="M176" s="11" t="n">
        <v>0</v>
      </c>
      <c r="N176" s="28" t="n">
        <f aca="false">IFERROR(M176/$D176,0)</f>
        <v>0</v>
      </c>
      <c r="O176" s="11" t="n">
        <v>0</v>
      </c>
      <c r="P176" s="28" t="n">
        <f aca="false">IFERROR(O176/$D176,0)</f>
        <v>0</v>
      </c>
      <c r="Q176" s="11" t="n">
        <v>1</v>
      </c>
      <c r="R176" s="28" t="n">
        <f aca="false">IFERROR(Q176/$D176,0)</f>
        <v>0.5</v>
      </c>
    </row>
    <row r="177" customFormat="false" ht="12.75" hidden="false" customHeight="false" outlineLevel="0" collapsed="false">
      <c r="B177" s="25"/>
      <c r="C177" s="11" t="s">
        <v>13</v>
      </c>
      <c r="D177" s="11" t="n">
        <v>0</v>
      </c>
      <c r="E177" s="11" t="n">
        <v>0</v>
      </c>
      <c r="F177" s="28" t="n">
        <f aca="false">IFERROR(E177/$D177,0)</f>
        <v>0</v>
      </c>
      <c r="G177" s="11" t="n">
        <v>0</v>
      </c>
      <c r="H177" s="28" t="n">
        <f aca="false">IFERROR(G177/$D177,0)</f>
        <v>0</v>
      </c>
      <c r="I177" s="11" t="n">
        <v>0</v>
      </c>
      <c r="J177" s="28" t="n">
        <f aca="false">IFERROR(I177/$D177,0)</f>
        <v>0</v>
      </c>
      <c r="K177" s="11" t="n">
        <v>0</v>
      </c>
      <c r="L177" s="28" t="n">
        <f aca="false">IFERROR(K177/$D177,0)</f>
        <v>0</v>
      </c>
      <c r="M177" s="11" t="n">
        <v>0</v>
      </c>
      <c r="N177" s="28" t="n">
        <f aca="false">IFERROR(M177/$D177,0)</f>
        <v>0</v>
      </c>
      <c r="O177" s="11" t="n">
        <v>0</v>
      </c>
      <c r="P177" s="28" t="n">
        <f aca="false">IFERROR(O177/$D177,0)</f>
        <v>0</v>
      </c>
      <c r="Q177" s="11" t="n">
        <v>0</v>
      </c>
      <c r="R177" s="28" t="n">
        <f aca="false">IFERROR(Q177/$D177,0)</f>
        <v>0</v>
      </c>
    </row>
    <row r="178" customFormat="false" ht="12.75" hidden="false" customHeight="false" outlineLevel="0" collapsed="false">
      <c r="B178" s="25"/>
      <c r="C178" s="11" t="s">
        <v>18</v>
      </c>
      <c r="D178" s="11" t="n">
        <v>6</v>
      </c>
      <c r="E178" s="11" t="n">
        <v>4</v>
      </c>
      <c r="F178" s="28" t="n">
        <f aca="false">IFERROR(E178/$D178,0)</f>
        <v>0.666666666666667</v>
      </c>
      <c r="G178" s="11" t="n">
        <v>1</v>
      </c>
      <c r="H178" s="28" t="n">
        <f aca="false">IFERROR(G178/$D178,0)</f>
        <v>0.166666666666667</v>
      </c>
      <c r="I178" s="11" t="n">
        <v>0</v>
      </c>
      <c r="J178" s="28" t="n">
        <f aca="false">IFERROR(I178/$D178,0)</f>
        <v>0</v>
      </c>
      <c r="K178" s="11" t="n">
        <v>0</v>
      </c>
      <c r="L178" s="28" t="n">
        <f aca="false">IFERROR(K178/$D178,0)</f>
        <v>0</v>
      </c>
      <c r="M178" s="11" t="n">
        <v>0</v>
      </c>
      <c r="N178" s="28" t="n">
        <f aca="false">IFERROR(M178/$D178,0)</f>
        <v>0</v>
      </c>
      <c r="O178" s="11" t="n">
        <v>0</v>
      </c>
      <c r="P178" s="28" t="n">
        <f aca="false">IFERROR(O178/$D178,0)</f>
        <v>0</v>
      </c>
      <c r="Q178" s="11" t="n">
        <v>1</v>
      </c>
      <c r="R178" s="28" t="n">
        <f aca="false">IFERROR(Q178/$D178,0)</f>
        <v>0.166666666666667</v>
      </c>
    </row>
    <row r="179" customFormat="false" ht="12.75" hidden="false" customHeight="true" outlineLevel="0" collapsed="false">
      <c r="B179" s="25" t="s">
        <v>7</v>
      </c>
      <c r="C179" s="11" t="s">
        <v>11</v>
      </c>
      <c r="D179" s="11" t="n">
        <v>1</v>
      </c>
      <c r="E179" s="11" t="n">
        <v>0</v>
      </c>
      <c r="F179" s="28" t="n">
        <f aca="false">IFERROR(E179/$D179,0)</f>
        <v>0</v>
      </c>
      <c r="G179" s="11" t="n">
        <v>0</v>
      </c>
      <c r="H179" s="28" t="n">
        <f aca="false">IFERROR(G179/$D179,0)</f>
        <v>0</v>
      </c>
      <c r="I179" s="11" t="n">
        <v>0</v>
      </c>
      <c r="J179" s="28" t="n">
        <f aca="false">IFERROR(I179/$D179,0)</f>
        <v>0</v>
      </c>
      <c r="K179" s="11" t="n">
        <v>0</v>
      </c>
      <c r="L179" s="28" t="n">
        <f aca="false">IFERROR(K179/$D179,0)</f>
        <v>0</v>
      </c>
      <c r="M179" s="11" t="n">
        <v>0</v>
      </c>
      <c r="N179" s="28" t="n">
        <f aca="false">IFERROR(M179/$D179,0)</f>
        <v>0</v>
      </c>
      <c r="O179" s="11" t="n">
        <v>0</v>
      </c>
      <c r="P179" s="28" t="n">
        <f aca="false">IFERROR(O179/$D179,0)</f>
        <v>0</v>
      </c>
      <c r="Q179" s="11" t="n">
        <v>1</v>
      </c>
      <c r="R179" s="28" t="n">
        <f aca="false">IFERROR(Q179/$D179,0)</f>
        <v>1</v>
      </c>
    </row>
    <row r="180" customFormat="false" ht="12.75" hidden="false" customHeight="false" outlineLevel="0" collapsed="false">
      <c r="B180" s="25"/>
      <c r="C180" s="11" t="s">
        <v>12</v>
      </c>
      <c r="D180" s="11" t="n">
        <v>0</v>
      </c>
      <c r="E180" s="11" t="n">
        <v>0</v>
      </c>
      <c r="F180" s="28" t="n">
        <f aca="false">IFERROR(E180/$D180,0)</f>
        <v>0</v>
      </c>
      <c r="G180" s="11" t="n">
        <v>0</v>
      </c>
      <c r="H180" s="28" t="n">
        <f aca="false">IFERROR(G180/$D180,0)</f>
        <v>0</v>
      </c>
      <c r="I180" s="11" t="n">
        <v>0</v>
      </c>
      <c r="J180" s="28" t="n">
        <f aca="false">IFERROR(I180/$D180,0)</f>
        <v>0</v>
      </c>
      <c r="K180" s="11" t="n">
        <v>0</v>
      </c>
      <c r="L180" s="28" t="n">
        <f aca="false">IFERROR(K180/$D180,0)</f>
        <v>0</v>
      </c>
      <c r="M180" s="11" t="n">
        <v>0</v>
      </c>
      <c r="N180" s="28" t="n">
        <f aca="false">IFERROR(M180/$D180,0)</f>
        <v>0</v>
      </c>
      <c r="O180" s="11" t="n">
        <v>0</v>
      </c>
      <c r="P180" s="28" t="n">
        <f aca="false">IFERROR(O180/$D180,0)</f>
        <v>0</v>
      </c>
      <c r="Q180" s="11" t="n">
        <v>0</v>
      </c>
      <c r="R180" s="28" t="n">
        <f aca="false">IFERROR(Q180/$D180,0)</f>
        <v>0</v>
      </c>
    </row>
    <row r="181" customFormat="false" ht="12.75" hidden="false" customHeight="false" outlineLevel="0" collapsed="false">
      <c r="B181" s="25"/>
      <c r="C181" s="11" t="s">
        <v>13</v>
      </c>
      <c r="D181" s="11" t="n">
        <v>0</v>
      </c>
      <c r="E181" s="11" t="n">
        <v>0</v>
      </c>
      <c r="F181" s="28" t="n">
        <f aca="false">IFERROR(E181/$D181,0)</f>
        <v>0</v>
      </c>
      <c r="G181" s="11" t="n">
        <v>0</v>
      </c>
      <c r="H181" s="28" t="n">
        <f aca="false">IFERROR(G181/$D181,0)</f>
        <v>0</v>
      </c>
      <c r="I181" s="11" t="n">
        <v>0</v>
      </c>
      <c r="J181" s="28" t="n">
        <f aca="false">IFERROR(I181/$D181,0)</f>
        <v>0</v>
      </c>
      <c r="K181" s="11" t="n">
        <v>0</v>
      </c>
      <c r="L181" s="28" t="n">
        <f aca="false">IFERROR(K181/$D181,0)</f>
        <v>0</v>
      </c>
      <c r="M181" s="11" t="n">
        <v>0</v>
      </c>
      <c r="N181" s="28" t="n">
        <f aca="false">IFERROR(M181/$D181,0)</f>
        <v>0</v>
      </c>
      <c r="O181" s="11" t="n">
        <v>0</v>
      </c>
      <c r="P181" s="28" t="n">
        <f aca="false">IFERROR(O181/$D181,0)</f>
        <v>0</v>
      </c>
      <c r="Q181" s="11" t="n">
        <v>0</v>
      </c>
      <c r="R181" s="28" t="n">
        <f aca="false">IFERROR(Q181/$D181,0)</f>
        <v>0</v>
      </c>
    </row>
    <row r="182" customFormat="false" ht="12.75" hidden="false" customHeight="false" outlineLevel="0" collapsed="false">
      <c r="B182" s="25"/>
      <c r="C182" s="11" t="s">
        <v>18</v>
      </c>
      <c r="D182" s="11" t="n">
        <v>1</v>
      </c>
      <c r="E182" s="11" t="n">
        <v>0</v>
      </c>
      <c r="F182" s="28" t="n">
        <f aca="false">IFERROR(E182/$D182,0)</f>
        <v>0</v>
      </c>
      <c r="G182" s="11" t="n">
        <v>0</v>
      </c>
      <c r="H182" s="28" t="n">
        <f aca="false">IFERROR(G182/$D182,0)</f>
        <v>0</v>
      </c>
      <c r="I182" s="11" t="n">
        <v>0</v>
      </c>
      <c r="J182" s="28" t="n">
        <f aca="false">IFERROR(I182/$D182,0)</f>
        <v>0</v>
      </c>
      <c r="K182" s="11" t="n">
        <v>0</v>
      </c>
      <c r="L182" s="28" t="n">
        <f aca="false">IFERROR(K182/$D182,0)</f>
        <v>0</v>
      </c>
      <c r="M182" s="11" t="n">
        <v>0</v>
      </c>
      <c r="N182" s="28" t="n">
        <f aca="false">IFERROR(M182/$D182,0)</f>
        <v>0</v>
      </c>
      <c r="O182" s="11" t="n">
        <v>0</v>
      </c>
      <c r="P182" s="28" t="n">
        <f aca="false">IFERROR(O182/$D182,0)</f>
        <v>0</v>
      </c>
      <c r="Q182" s="11" t="n">
        <v>1</v>
      </c>
      <c r="R182" s="28" t="n">
        <f aca="false">IFERROR(Q182/$D182,0)</f>
        <v>1</v>
      </c>
    </row>
    <row r="183" customFormat="false" ht="12.75" hidden="false" customHeight="true" outlineLevel="0" collapsed="false">
      <c r="B183" s="25" t="s">
        <v>8</v>
      </c>
      <c r="C183" s="11" t="s">
        <v>11</v>
      </c>
      <c r="D183" s="11" t="n">
        <v>1</v>
      </c>
      <c r="E183" s="11" t="n">
        <v>1</v>
      </c>
      <c r="F183" s="28" t="n">
        <f aca="false">IFERROR(E183/$D183,0)</f>
        <v>1</v>
      </c>
      <c r="G183" s="11" t="n">
        <v>0</v>
      </c>
      <c r="H183" s="28" t="n">
        <f aca="false">IFERROR(G183/$D183,0)</f>
        <v>0</v>
      </c>
      <c r="I183" s="11" t="n">
        <v>0</v>
      </c>
      <c r="J183" s="28" t="n">
        <f aca="false">IFERROR(I183/$D183,0)</f>
        <v>0</v>
      </c>
      <c r="K183" s="11" t="n">
        <v>0</v>
      </c>
      <c r="L183" s="28" t="n">
        <f aca="false">IFERROR(K183/$D183,0)</f>
        <v>0</v>
      </c>
      <c r="M183" s="11" t="n">
        <v>0</v>
      </c>
      <c r="N183" s="28" t="n">
        <f aca="false">IFERROR(M183/$D183,0)</f>
        <v>0</v>
      </c>
      <c r="O183" s="11" t="n">
        <v>0</v>
      </c>
      <c r="P183" s="28" t="n">
        <f aca="false">IFERROR(O183/$D183,0)</f>
        <v>0</v>
      </c>
      <c r="Q183" s="11" t="n">
        <v>0</v>
      </c>
      <c r="R183" s="28" t="n">
        <f aca="false">IFERROR(Q183/$D183,0)</f>
        <v>0</v>
      </c>
    </row>
    <row r="184" customFormat="false" ht="12.75" hidden="false" customHeight="false" outlineLevel="0" collapsed="false">
      <c r="B184" s="25"/>
      <c r="C184" s="11" t="s">
        <v>12</v>
      </c>
      <c r="D184" s="11" t="n">
        <v>0</v>
      </c>
      <c r="E184" s="11" t="n">
        <v>0</v>
      </c>
      <c r="F184" s="28" t="n">
        <f aca="false">IFERROR(E184/$D184,0)</f>
        <v>0</v>
      </c>
      <c r="G184" s="11" t="n">
        <v>0</v>
      </c>
      <c r="H184" s="28" t="n">
        <f aca="false">IFERROR(G184/$D184,0)</f>
        <v>0</v>
      </c>
      <c r="I184" s="11" t="n">
        <v>0</v>
      </c>
      <c r="J184" s="28" t="n">
        <f aca="false">IFERROR(I184/$D184,0)</f>
        <v>0</v>
      </c>
      <c r="K184" s="11" t="n">
        <v>0</v>
      </c>
      <c r="L184" s="28" t="n">
        <f aca="false">IFERROR(K184/$D184,0)</f>
        <v>0</v>
      </c>
      <c r="M184" s="11" t="n">
        <v>0</v>
      </c>
      <c r="N184" s="28" t="n">
        <f aca="false">IFERROR(M184/$D184,0)</f>
        <v>0</v>
      </c>
      <c r="O184" s="11" t="n">
        <v>0</v>
      </c>
      <c r="P184" s="28" t="n">
        <f aca="false">IFERROR(O184/$D184,0)</f>
        <v>0</v>
      </c>
      <c r="Q184" s="11" t="n">
        <v>0</v>
      </c>
      <c r="R184" s="28" t="n">
        <f aca="false">IFERROR(Q184/$D184,0)</f>
        <v>0</v>
      </c>
    </row>
    <row r="185" customFormat="false" ht="12.75" hidden="false" customHeight="false" outlineLevel="0" collapsed="false">
      <c r="B185" s="25"/>
      <c r="C185" s="11" t="s">
        <v>13</v>
      </c>
      <c r="D185" s="11" t="n">
        <v>0</v>
      </c>
      <c r="E185" s="11" t="n">
        <v>0</v>
      </c>
      <c r="F185" s="28" t="n">
        <f aca="false">IFERROR(E185/$D185,0)</f>
        <v>0</v>
      </c>
      <c r="G185" s="11" t="n">
        <v>0</v>
      </c>
      <c r="H185" s="28" t="n">
        <f aca="false">IFERROR(G185/$D185,0)</f>
        <v>0</v>
      </c>
      <c r="I185" s="11" t="n">
        <v>0</v>
      </c>
      <c r="J185" s="28" t="n">
        <f aca="false">IFERROR(I185/$D185,0)</f>
        <v>0</v>
      </c>
      <c r="K185" s="11" t="n">
        <v>0</v>
      </c>
      <c r="L185" s="28" t="n">
        <f aca="false">IFERROR(K185/$D185,0)</f>
        <v>0</v>
      </c>
      <c r="M185" s="11" t="n">
        <v>0</v>
      </c>
      <c r="N185" s="28" t="n">
        <f aca="false">IFERROR(M185/$D185,0)</f>
        <v>0</v>
      </c>
      <c r="O185" s="11" t="n">
        <v>0</v>
      </c>
      <c r="P185" s="28" t="n">
        <f aca="false">IFERROR(O185/$D185,0)</f>
        <v>0</v>
      </c>
      <c r="Q185" s="11" t="n">
        <v>0</v>
      </c>
      <c r="R185" s="28" t="n">
        <f aca="false">IFERROR(Q185/$D185,0)</f>
        <v>0</v>
      </c>
    </row>
    <row r="186" customFormat="false" ht="12.75" hidden="false" customHeight="false" outlineLevel="0" collapsed="false">
      <c r="B186" s="25"/>
      <c r="C186" s="11" t="s">
        <v>18</v>
      </c>
      <c r="D186" s="11" t="n">
        <v>1</v>
      </c>
      <c r="E186" s="11" t="n">
        <v>1</v>
      </c>
      <c r="F186" s="28" t="n">
        <f aca="false">IFERROR(E186/$D186,0)</f>
        <v>1</v>
      </c>
      <c r="G186" s="11" t="n">
        <v>0</v>
      </c>
      <c r="H186" s="28" t="n">
        <f aca="false">IFERROR(G186/$D186,0)</f>
        <v>0</v>
      </c>
      <c r="I186" s="11" t="n">
        <v>0</v>
      </c>
      <c r="J186" s="28" t="n">
        <f aca="false">IFERROR(I186/$D186,0)</f>
        <v>0</v>
      </c>
      <c r="K186" s="11" t="n">
        <v>0</v>
      </c>
      <c r="L186" s="28" t="n">
        <f aca="false">IFERROR(K186/$D186,0)</f>
        <v>0</v>
      </c>
      <c r="M186" s="11" t="n">
        <v>0</v>
      </c>
      <c r="N186" s="28" t="n">
        <f aca="false">IFERROR(M186/$D186,0)</f>
        <v>0</v>
      </c>
      <c r="O186" s="11" t="n">
        <v>0</v>
      </c>
      <c r="P186" s="28" t="n">
        <f aca="false">IFERROR(O186/$D186,0)</f>
        <v>0</v>
      </c>
      <c r="Q186" s="11" t="n">
        <v>0</v>
      </c>
      <c r="R186" s="28" t="n">
        <f aca="false">IFERROR(Q186/$D186,0)</f>
        <v>0</v>
      </c>
    </row>
    <row r="189" customFormat="false" ht="13.5" hidden="false" customHeight="false" outlineLevel="0" collapsed="false">
      <c r="B189" s="45" t="s">
        <v>44</v>
      </c>
    </row>
    <row r="190" customFormat="false" ht="12.75" hidden="false" customHeight="true" outlineLevel="0" collapsed="false">
      <c r="B190" s="23"/>
      <c r="C190" s="24"/>
      <c r="D190" s="25" t="s">
        <v>15</v>
      </c>
      <c r="E190" s="25" t="s">
        <v>45</v>
      </c>
      <c r="F190" s="25"/>
      <c r="G190" s="25" t="s">
        <v>46</v>
      </c>
      <c r="H190" s="25"/>
    </row>
    <row r="191" customFormat="false" ht="12.75" hidden="false" customHeight="false" outlineLevel="0" collapsed="false">
      <c r="B191" s="26"/>
      <c r="C191" s="27"/>
      <c r="D191" s="25"/>
      <c r="E191" s="25" t="s">
        <v>4</v>
      </c>
      <c r="F191" s="25" t="s">
        <v>5</v>
      </c>
      <c r="G191" s="25" t="s">
        <v>4</v>
      </c>
      <c r="H191" s="25" t="s">
        <v>5</v>
      </c>
    </row>
    <row r="192" customFormat="false" ht="12.75" hidden="false" customHeight="true" outlineLevel="0" collapsed="false">
      <c r="B192" s="25" t="s">
        <v>9</v>
      </c>
      <c r="C192" s="11" t="s">
        <v>11</v>
      </c>
      <c r="D192" s="11" t="n">
        <v>678</v>
      </c>
      <c r="E192" s="11" t="n">
        <f aca="false">E196+E200+E204</f>
        <v>205</v>
      </c>
      <c r="F192" s="28" t="n">
        <f aca="false">E192/D192</f>
        <v>0.3023598820059</v>
      </c>
      <c r="G192" s="11" t="n">
        <f aca="false">D192-E192</f>
        <v>473</v>
      </c>
      <c r="H192" s="28" t="n">
        <f aca="false">G192/D192</f>
        <v>0.6976401179941</v>
      </c>
    </row>
    <row r="193" customFormat="false" ht="12.75" hidden="false" customHeight="false" outlineLevel="0" collapsed="false">
      <c r="B193" s="25"/>
      <c r="C193" s="11" t="s">
        <v>12</v>
      </c>
      <c r="D193" s="11" t="n">
        <v>797</v>
      </c>
      <c r="E193" s="11" t="n">
        <f aca="false">E197+E201+E205</f>
        <v>274</v>
      </c>
      <c r="F193" s="28" t="n">
        <f aca="false">E193/D193</f>
        <v>0.343789209535759</v>
      </c>
      <c r="G193" s="11" t="n">
        <f aca="false">D193-E193</f>
        <v>523</v>
      </c>
      <c r="H193" s="28" t="n">
        <f aca="false">G193/D193</f>
        <v>0.656210790464241</v>
      </c>
    </row>
    <row r="194" customFormat="false" ht="12.75" hidden="false" customHeight="false" outlineLevel="0" collapsed="false">
      <c r="B194" s="25"/>
      <c r="C194" s="11" t="s">
        <v>13</v>
      </c>
      <c r="D194" s="11" t="n">
        <v>33</v>
      </c>
      <c r="E194" s="11" t="n">
        <f aca="false">E198+E202+E206</f>
        <v>9</v>
      </c>
      <c r="F194" s="28" t="n">
        <f aca="false">E194/D194</f>
        <v>0.272727272727273</v>
      </c>
      <c r="G194" s="11" t="n">
        <f aca="false">D194-E194</f>
        <v>24</v>
      </c>
      <c r="H194" s="28" t="n">
        <f aca="false">G194/D194</f>
        <v>0.727272727272727</v>
      </c>
    </row>
    <row r="195" customFormat="false" ht="12.75" hidden="false" customHeight="false" outlineLevel="0" collapsed="false">
      <c r="B195" s="25"/>
      <c r="C195" s="11" t="s">
        <v>18</v>
      </c>
      <c r="D195" s="11" t="n">
        <v>1508</v>
      </c>
      <c r="E195" s="11" t="n">
        <f aca="false">SUM(E192:E194)</f>
        <v>488</v>
      </c>
      <c r="F195" s="28" t="n">
        <f aca="false">E195/D195</f>
        <v>0.323607427055703</v>
      </c>
      <c r="G195" s="11" t="n">
        <f aca="false">D195-E195</f>
        <v>1020</v>
      </c>
      <c r="H195" s="28" t="n">
        <f aca="false">G195/D195</f>
        <v>0.676392572944297</v>
      </c>
    </row>
    <row r="196" customFormat="false" ht="12.75" hidden="false" customHeight="true" outlineLevel="0" collapsed="false">
      <c r="B196" s="25" t="s">
        <v>6</v>
      </c>
      <c r="C196" s="11" t="s">
        <v>11</v>
      </c>
      <c r="D196" s="11" t="n">
        <f aca="false">E196+G196</f>
        <v>545</v>
      </c>
      <c r="E196" s="11" t="n">
        <v>174</v>
      </c>
      <c r="F196" s="28" t="n">
        <f aca="false">E196/D196</f>
        <v>0.319266055045872</v>
      </c>
      <c r="G196" s="11" t="n">
        <v>371</v>
      </c>
      <c r="H196" s="28" t="n">
        <f aca="false">G196/D196</f>
        <v>0.680733944954128</v>
      </c>
    </row>
    <row r="197" customFormat="false" ht="12.75" hidden="false" customHeight="false" outlineLevel="0" collapsed="false">
      <c r="B197" s="25"/>
      <c r="C197" s="11" t="s">
        <v>12</v>
      </c>
      <c r="D197" s="11" t="n">
        <f aca="false">E197+G197</f>
        <v>585</v>
      </c>
      <c r="E197" s="11" t="n">
        <v>206</v>
      </c>
      <c r="F197" s="28" t="n">
        <f aca="false">E197/D197</f>
        <v>0.352136752136752</v>
      </c>
      <c r="G197" s="11" t="n">
        <v>379</v>
      </c>
      <c r="H197" s="28" t="n">
        <f aca="false">G197/D197</f>
        <v>0.647863247863248</v>
      </c>
    </row>
    <row r="198" customFormat="false" ht="12.75" hidden="false" customHeight="false" outlineLevel="0" collapsed="false">
      <c r="B198" s="25"/>
      <c r="C198" s="11" t="s">
        <v>13</v>
      </c>
      <c r="D198" s="11" t="n">
        <f aca="false">E198+G198</f>
        <v>26</v>
      </c>
      <c r="E198" s="11" t="n">
        <v>7</v>
      </c>
      <c r="F198" s="28" t="n">
        <f aca="false">E198/D198</f>
        <v>0.269230769230769</v>
      </c>
      <c r="G198" s="11" t="n">
        <v>19</v>
      </c>
      <c r="H198" s="28" t="n">
        <f aca="false">G198/D198</f>
        <v>0.730769230769231</v>
      </c>
    </row>
    <row r="199" customFormat="false" ht="12.75" hidden="false" customHeight="false" outlineLevel="0" collapsed="false">
      <c r="B199" s="25"/>
      <c r="C199" s="11" t="s">
        <v>18</v>
      </c>
      <c r="D199" s="11" t="n">
        <f aca="false">E199+G199</f>
        <v>1156</v>
      </c>
      <c r="E199" s="11" t="n">
        <v>387</v>
      </c>
      <c r="F199" s="28" t="n">
        <f aca="false">E199/D199</f>
        <v>0.33477508650519</v>
      </c>
      <c r="G199" s="11" t="n">
        <v>769</v>
      </c>
      <c r="H199" s="28" t="n">
        <f aca="false">G199/D199</f>
        <v>0.66522491349481</v>
      </c>
    </row>
    <row r="200" customFormat="false" ht="12.75" hidden="false" customHeight="true" outlineLevel="0" collapsed="false">
      <c r="B200" s="25" t="s">
        <v>7</v>
      </c>
      <c r="C200" s="11" t="s">
        <v>11</v>
      </c>
      <c r="D200" s="11" t="n">
        <v>73</v>
      </c>
      <c r="E200" s="11" t="n">
        <v>15</v>
      </c>
      <c r="F200" s="28" t="n">
        <f aca="false">E200/D200</f>
        <v>0.205479452054795</v>
      </c>
      <c r="G200" s="11" t="n">
        <f aca="false">D200-E200</f>
        <v>58</v>
      </c>
      <c r="H200" s="28" t="n">
        <f aca="false">G200/D200</f>
        <v>0.794520547945205</v>
      </c>
    </row>
    <row r="201" customFormat="false" ht="12.75" hidden="false" customHeight="false" outlineLevel="0" collapsed="false">
      <c r="B201" s="25"/>
      <c r="C201" s="11" t="s">
        <v>12</v>
      </c>
      <c r="D201" s="11" t="n">
        <v>136</v>
      </c>
      <c r="E201" s="11" t="n">
        <v>41</v>
      </c>
      <c r="F201" s="28" t="n">
        <f aca="false">E201/D201</f>
        <v>0.301470588235294</v>
      </c>
      <c r="G201" s="11" t="n">
        <f aca="false">D201-E201</f>
        <v>95</v>
      </c>
      <c r="H201" s="28" t="n">
        <f aca="false">G201/D201</f>
        <v>0.698529411764706</v>
      </c>
    </row>
    <row r="202" customFormat="false" ht="12.75" hidden="false" customHeight="false" outlineLevel="0" collapsed="false">
      <c r="B202" s="25"/>
      <c r="C202" s="11" t="s">
        <v>13</v>
      </c>
      <c r="D202" s="11" t="n">
        <v>3</v>
      </c>
      <c r="E202" s="11" t="n">
        <v>0</v>
      </c>
      <c r="F202" s="28" t="n">
        <f aca="false">E202/D202</f>
        <v>0</v>
      </c>
      <c r="G202" s="11" t="n">
        <f aca="false">D202-E202</f>
        <v>3</v>
      </c>
      <c r="H202" s="28" t="n">
        <f aca="false">G202/D202</f>
        <v>1</v>
      </c>
    </row>
    <row r="203" customFormat="false" ht="12.75" hidden="false" customHeight="false" outlineLevel="0" collapsed="false">
      <c r="B203" s="25"/>
      <c r="C203" s="11" t="s">
        <v>18</v>
      </c>
      <c r="D203" s="11" t="n">
        <v>212</v>
      </c>
      <c r="E203" s="11" t="n">
        <f aca="false">SUM(E200:E202)</f>
        <v>56</v>
      </c>
      <c r="F203" s="28" t="n">
        <f aca="false">E203/D203</f>
        <v>0.264150943396226</v>
      </c>
      <c r="G203" s="11" t="n">
        <f aca="false">D203-E203</f>
        <v>156</v>
      </c>
      <c r="H203" s="28" t="n">
        <f aca="false">G203/D203</f>
        <v>0.735849056603774</v>
      </c>
    </row>
    <row r="204" customFormat="false" ht="12.75" hidden="false" customHeight="true" outlineLevel="0" collapsed="false">
      <c r="B204" s="25" t="s">
        <v>8</v>
      </c>
      <c r="C204" s="11" t="s">
        <v>11</v>
      </c>
      <c r="D204" s="11" t="n">
        <v>60</v>
      </c>
      <c r="E204" s="11" t="n">
        <v>16</v>
      </c>
      <c r="F204" s="28" t="n">
        <f aca="false">E204/D204</f>
        <v>0.266666666666667</v>
      </c>
      <c r="G204" s="11" t="n">
        <f aca="false">D204-E204</f>
        <v>44</v>
      </c>
      <c r="H204" s="28" t="n">
        <f aca="false">G204/D204</f>
        <v>0.733333333333333</v>
      </c>
    </row>
    <row r="205" customFormat="false" ht="12.75" hidden="false" customHeight="false" outlineLevel="0" collapsed="false">
      <c r="B205" s="25"/>
      <c r="C205" s="11" t="s">
        <v>12</v>
      </c>
      <c r="D205" s="11" t="n">
        <v>76</v>
      </c>
      <c r="E205" s="11" t="n">
        <v>27</v>
      </c>
      <c r="F205" s="28" t="n">
        <f aca="false">E205/D205</f>
        <v>0.355263157894737</v>
      </c>
      <c r="G205" s="11" t="n">
        <f aca="false">D205-E205</f>
        <v>49</v>
      </c>
      <c r="H205" s="28" t="n">
        <f aca="false">G205/D205</f>
        <v>0.644736842105263</v>
      </c>
    </row>
    <row r="206" customFormat="false" ht="12.75" hidden="false" customHeight="false" outlineLevel="0" collapsed="false">
      <c r="B206" s="25"/>
      <c r="C206" s="11" t="s">
        <v>13</v>
      </c>
      <c r="D206" s="11" t="n">
        <v>4</v>
      </c>
      <c r="E206" s="11" t="n">
        <v>2</v>
      </c>
      <c r="F206" s="28" t="n">
        <f aca="false">E206/D206</f>
        <v>0.5</v>
      </c>
      <c r="G206" s="11" t="n">
        <f aca="false">D206-E206</f>
        <v>2</v>
      </c>
      <c r="H206" s="28" t="n">
        <f aca="false">G206/D206</f>
        <v>0.5</v>
      </c>
    </row>
    <row r="207" customFormat="false" ht="12.75" hidden="false" customHeight="false" outlineLevel="0" collapsed="false">
      <c r="B207" s="25"/>
      <c r="C207" s="11" t="s">
        <v>18</v>
      </c>
      <c r="D207" s="11" t="n">
        <v>140</v>
      </c>
      <c r="E207" s="11" t="n">
        <f aca="false">SUM(E204:E206)</f>
        <v>45</v>
      </c>
      <c r="F207" s="28" t="n">
        <f aca="false">E207/D207</f>
        <v>0.321428571428571</v>
      </c>
      <c r="G207" s="11" t="n">
        <f aca="false">D207-E207</f>
        <v>95</v>
      </c>
      <c r="H207" s="28" t="n">
        <f aca="false">G207/D207</f>
        <v>0.678571428571429</v>
      </c>
    </row>
    <row r="210" customFormat="false" ht="13.5" hidden="false" customHeight="false" outlineLevel="0" collapsed="false">
      <c r="B210" s="10" t="s">
        <v>47</v>
      </c>
    </row>
    <row r="211" customFormat="false" ht="41.25" hidden="false" customHeight="true" outlineLevel="0" collapsed="false">
      <c r="B211" s="41"/>
      <c r="C211" s="42"/>
      <c r="D211" s="25" t="s">
        <v>15</v>
      </c>
      <c r="E211" s="25" t="s">
        <v>48</v>
      </c>
      <c r="F211" s="25"/>
      <c r="G211" s="25" t="s">
        <v>49</v>
      </c>
      <c r="H211" s="25"/>
      <c r="I211" s="43" t="s">
        <v>50</v>
      </c>
      <c r="J211" s="43"/>
      <c r="K211" s="43" t="s">
        <v>51</v>
      </c>
      <c r="L211" s="43"/>
    </row>
    <row r="212" customFormat="false" ht="12.75" hidden="false" customHeight="false" outlineLevel="0" collapsed="false">
      <c r="B212" s="26"/>
      <c r="C212" s="27"/>
      <c r="D212" s="25"/>
      <c r="E212" s="25" t="s">
        <v>4</v>
      </c>
      <c r="F212" s="25" t="s">
        <v>5</v>
      </c>
      <c r="G212" s="25" t="s">
        <v>4</v>
      </c>
      <c r="H212" s="25" t="s">
        <v>5</v>
      </c>
      <c r="I212" s="25" t="s">
        <v>4</v>
      </c>
      <c r="J212" s="25" t="s">
        <v>5</v>
      </c>
      <c r="K212" s="25" t="s">
        <v>4</v>
      </c>
      <c r="L212" s="25" t="s">
        <v>5</v>
      </c>
    </row>
    <row r="213" customFormat="false" ht="12.75" hidden="false" customHeight="true" outlineLevel="0" collapsed="false">
      <c r="B213" s="25" t="s">
        <v>9</v>
      </c>
      <c r="C213" s="11" t="s">
        <v>11</v>
      </c>
      <c r="D213" s="11" t="n">
        <v>205</v>
      </c>
      <c r="E213" s="11" t="n">
        <f aca="false">E217+E221+E225</f>
        <v>24</v>
      </c>
      <c r="F213" s="28" t="n">
        <f aca="false">IFERROR(E213/$D213,0)</f>
        <v>0.117073170731707</v>
      </c>
      <c r="G213" s="11" t="n">
        <f aca="false">G217+G221+G225</f>
        <v>83</v>
      </c>
      <c r="H213" s="28" t="n">
        <f aca="false">IFERROR(G213/$D213,0)</f>
        <v>0.404878048780488</v>
      </c>
      <c r="I213" s="11" t="n">
        <f aca="false">I217+I221+I225</f>
        <v>59</v>
      </c>
      <c r="J213" s="28" t="n">
        <f aca="false">IFERROR(I213/$D213,0)</f>
        <v>0.28780487804878</v>
      </c>
      <c r="K213" s="11" t="n">
        <f aca="false">K217+K221+K225</f>
        <v>39</v>
      </c>
      <c r="L213" s="28" t="n">
        <f aca="false">IFERROR(K213/$D213,0)</f>
        <v>0.190243902439024</v>
      </c>
    </row>
    <row r="214" customFormat="false" ht="12.75" hidden="false" customHeight="false" outlineLevel="0" collapsed="false">
      <c r="B214" s="25"/>
      <c r="C214" s="11" t="s">
        <v>12</v>
      </c>
      <c r="D214" s="11" t="n">
        <v>274</v>
      </c>
      <c r="E214" s="11" t="n">
        <f aca="false">E218+E222+E226</f>
        <v>27</v>
      </c>
      <c r="F214" s="28" t="n">
        <f aca="false">IFERROR(E214/$D214,0)</f>
        <v>0.0985401459854015</v>
      </c>
      <c r="G214" s="11" t="n">
        <f aca="false">G218+G222+G226</f>
        <v>119</v>
      </c>
      <c r="H214" s="28" t="n">
        <f aca="false">IFERROR(G214/$D214,0)</f>
        <v>0.434306569343066</v>
      </c>
      <c r="I214" s="11" t="n">
        <f aca="false">I218+I222+I226</f>
        <v>87</v>
      </c>
      <c r="J214" s="28" t="n">
        <f aca="false">IFERROR(I214/$D214,0)</f>
        <v>0.317518248175183</v>
      </c>
      <c r="K214" s="11" t="n">
        <f aca="false">K218+K222+K226</f>
        <v>41</v>
      </c>
      <c r="L214" s="28" t="n">
        <f aca="false">IFERROR(K214/$D214,0)</f>
        <v>0.14963503649635</v>
      </c>
    </row>
    <row r="215" customFormat="false" ht="12.75" hidden="false" customHeight="false" outlineLevel="0" collapsed="false">
      <c r="B215" s="25"/>
      <c r="C215" s="11" t="s">
        <v>13</v>
      </c>
      <c r="D215" s="11" t="n">
        <v>9</v>
      </c>
      <c r="E215" s="11" t="n">
        <f aca="false">E219+E223+E227</f>
        <v>0</v>
      </c>
      <c r="F215" s="28" t="n">
        <f aca="false">IFERROR(E215/$D215,0)</f>
        <v>0</v>
      </c>
      <c r="G215" s="11" t="n">
        <f aca="false">G219+G223+G227</f>
        <v>1</v>
      </c>
      <c r="H215" s="28" t="n">
        <f aca="false">IFERROR(G215/$D215,0)</f>
        <v>0.111111111111111</v>
      </c>
      <c r="I215" s="11" t="n">
        <f aca="false">I219+I223+I227</f>
        <v>4</v>
      </c>
      <c r="J215" s="28" t="n">
        <f aca="false">IFERROR(I215/$D215,0)</f>
        <v>0.444444444444444</v>
      </c>
      <c r="K215" s="11" t="n">
        <f aca="false">K219+K223+K227</f>
        <v>4</v>
      </c>
      <c r="L215" s="28" t="n">
        <f aca="false">IFERROR(K215/$D215,0)</f>
        <v>0.444444444444444</v>
      </c>
    </row>
    <row r="216" customFormat="false" ht="12.75" hidden="false" customHeight="false" outlineLevel="0" collapsed="false">
      <c r="B216" s="25"/>
      <c r="C216" s="11" t="s">
        <v>18</v>
      </c>
      <c r="D216" s="11" t="n">
        <v>488</v>
      </c>
      <c r="E216" s="11" t="n">
        <f aca="false">SUM(E213:E215)</f>
        <v>51</v>
      </c>
      <c r="F216" s="28" t="n">
        <f aca="false">IFERROR(E216/$D216,0)</f>
        <v>0.104508196721311</v>
      </c>
      <c r="G216" s="11" t="n">
        <f aca="false">SUM(G213:G215)</f>
        <v>203</v>
      </c>
      <c r="H216" s="28" t="n">
        <f aca="false">IFERROR(G216/$D216,0)</f>
        <v>0.415983606557377</v>
      </c>
      <c r="I216" s="11" t="n">
        <f aca="false">SUM(I213:I215)</f>
        <v>150</v>
      </c>
      <c r="J216" s="28" t="n">
        <f aca="false">IFERROR(I216/$D216,0)</f>
        <v>0.307377049180328</v>
      </c>
      <c r="K216" s="11" t="n">
        <f aca="false">SUM(K213:K215)</f>
        <v>84</v>
      </c>
      <c r="L216" s="28" t="n">
        <f aca="false">IFERROR(K216/$D216,0)</f>
        <v>0.172131147540984</v>
      </c>
    </row>
    <row r="217" customFormat="false" ht="12.75" hidden="false" customHeight="true" outlineLevel="0" collapsed="false">
      <c r="B217" s="25" t="s">
        <v>6</v>
      </c>
      <c r="C217" s="11" t="s">
        <v>11</v>
      </c>
      <c r="D217" s="11" t="n">
        <v>174</v>
      </c>
      <c r="E217" s="11" t="n">
        <v>20</v>
      </c>
      <c r="F217" s="28" t="n">
        <f aca="false">IFERROR(E217/$D217,0)</f>
        <v>0.114942528735632</v>
      </c>
      <c r="G217" s="11" t="n">
        <v>71</v>
      </c>
      <c r="H217" s="28" t="n">
        <f aca="false">IFERROR(G217/$D217,0)</f>
        <v>0.408045977011494</v>
      </c>
      <c r="I217" s="11" t="n">
        <v>49</v>
      </c>
      <c r="J217" s="28" t="n">
        <f aca="false">IFERROR(I217/$D217,0)</f>
        <v>0.281609195402299</v>
      </c>
      <c r="K217" s="11" t="n">
        <v>34</v>
      </c>
      <c r="L217" s="28" t="n">
        <f aca="false">IFERROR(K217/$D217,0)</f>
        <v>0.195402298850575</v>
      </c>
    </row>
    <row r="218" customFormat="false" ht="12.75" hidden="false" customHeight="false" outlineLevel="0" collapsed="false">
      <c r="B218" s="25"/>
      <c r="C218" s="11" t="s">
        <v>12</v>
      </c>
      <c r="D218" s="11" t="n">
        <v>206</v>
      </c>
      <c r="E218" s="11" t="n">
        <v>18</v>
      </c>
      <c r="F218" s="28" t="n">
        <f aca="false">IFERROR(E218/$D218,0)</f>
        <v>0.087378640776699</v>
      </c>
      <c r="G218" s="11" t="n">
        <v>88</v>
      </c>
      <c r="H218" s="28" t="n">
        <f aca="false">IFERROR(G218/$D218,0)</f>
        <v>0.427184466019417</v>
      </c>
      <c r="I218" s="11" t="n">
        <v>65</v>
      </c>
      <c r="J218" s="28" t="n">
        <f aca="false">IFERROR(I218/$D218,0)</f>
        <v>0.315533980582524</v>
      </c>
      <c r="K218" s="11" t="n">
        <v>35</v>
      </c>
      <c r="L218" s="28" t="n">
        <f aca="false">IFERROR(K218/$D218,0)</f>
        <v>0.169902912621359</v>
      </c>
    </row>
    <row r="219" customFormat="false" ht="12.75" hidden="false" customHeight="false" outlineLevel="0" collapsed="false">
      <c r="B219" s="25"/>
      <c r="C219" s="11" t="s">
        <v>13</v>
      </c>
      <c r="D219" s="11" t="n">
        <v>7</v>
      </c>
      <c r="E219" s="11" t="n">
        <v>0</v>
      </c>
      <c r="F219" s="28" t="n">
        <f aca="false">IFERROR(E219/$D219,0)</f>
        <v>0</v>
      </c>
      <c r="G219" s="11" t="n">
        <v>1</v>
      </c>
      <c r="H219" s="28" t="n">
        <f aca="false">IFERROR(G219/$D219,0)</f>
        <v>0.142857142857143</v>
      </c>
      <c r="I219" s="11" t="n">
        <v>3</v>
      </c>
      <c r="J219" s="28" t="n">
        <f aca="false">IFERROR(I219/$D219,0)</f>
        <v>0.428571428571429</v>
      </c>
      <c r="K219" s="11" t="n">
        <v>3</v>
      </c>
      <c r="L219" s="28" t="n">
        <f aca="false">IFERROR(K219/$D219,0)</f>
        <v>0.428571428571429</v>
      </c>
    </row>
    <row r="220" customFormat="false" ht="12.75" hidden="false" customHeight="false" outlineLevel="0" collapsed="false">
      <c r="B220" s="25"/>
      <c r="C220" s="11" t="s">
        <v>18</v>
      </c>
      <c r="D220" s="11" t="n">
        <v>387</v>
      </c>
      <c r="E220" s="11" t="n">
        <f aca="false">SUM(E217:E219)</f>
        <v>38</v>
      </c>
      <c r="F220" s="28" t="n">
        <f aca="false">IFERROR(E220/$D220,0)</f>
        <v>0.0981912144702842</v>
      </c>
      <c r="G220" s="11" t="n">
        <f aca="false">SUM(G217:G219)</f>
        <v>160</v>
      </c>
      <c r="H220" s="28" t="n">
        <f aca="false">IFERROR(G220/$D220,0)</f>
        <v>0.41343669250646</v>
      </c>
      <c r="I220" s="11" t="n">
        <f aca="false">SUM(I217:I219)</f>
        <v>117</v>
      </c>
      <c r="J220" s="28" t="n">
        <f aca="false">IFERROR(I220/$D220,0)</f>
        <v>0.302325581395349</v>
      </c>
      <c r="K220" s="11" t="n">
        <f aca="false">SUM(K217:K219)</f>
        <v>72</v>
      </c>
      <c r="L220" s="28" t="n">
        <f aca="false">IFERROR(K220/$D220,0)</f>
        <v>0.186046511627907</v>
      </c>
    </row>
    <row r="221" customFormat="false" ht="12.75" hidden="false" customHeight="true" outlineLevel="0" collapsed="false">
      <c r="B221" s="25" t="s">
        <v>7</v>
      </c>
      <c r="C221" s="11" t="s">
        <v>11</v>
      </c>
      <c r="D221" s="11" t="n">
        <v>15</v>
      </c>
      <c r="E221" s="11" t="n">
        <v>2</v>
      </c>
      <c r="F221" s="28" t="n">
        <f aca="false">IFERROR(E221/$D221,0)</f>
        <v>0.133333333333333</v>
      </c>
      <c r="G221" s="11" t="n">
        <v>7</v>
      </c>
      <c r="H221" s="28" t="n">
        <f aca="false">IFERROR(G221/$D221,0)</f>
        <v>0.466666666666667</v>
      </c>
      <c r="I221" s="11" t="n">
        <v>4</v>
      </c>
      <c r="J221" s="28" t="n">
        <f aca="false">IFERROR(I221/$D221,0)</f>
        <v>0.266666666666667</v>
      </c>
      <c r="K221" s="11" t="n">
        <v>2</v>
      </c>
      <c r="L221" s="28" t="n">
        <f aca="false">IFERROR(K221/$D221,0)</f>
        <v>0.133333333333333</v>
      </c>
    </row>
    <row r="222" customFormat="false" ht="12.75" hidden="false" customHeight="false" outlineLevel="0" collapsed="false">
      <c r="B222" s="25"/>
      <c r="C222" s="11" t="s">
        <v>12</v>
      </c>
      <c r="D222" s="11" t="n">
        <v>41</v>
      </c>
      <c r="E222" s="11" t="n">
        <v>6</v>
      </c>
      <c r="F222" s="28" t="n">
        <f aca="false">IFERROR(E222/$D222,0)</f>
        <v>0.146341463414634</v>
      </c>
      <c r="G222" s="11" t="n">
        <v>22</v>
      </c>
      <c r="H222" s="28" t="n">
        <f aca="false">IFERROR(G222/$D222,0)</f>
        <v>0.536585365853659</v>
      </c>
      <c r="I222" s="11" t="n">
        <v>11</v>
      </c>
      <c r="J222" s="28" t="n">
        <f aca="false">IFERROR(I222/$D222,0)</f>
        <v>0.268292682926829</v>
      </c>
      <c r="K222" s="11" t="n">
        <v>2</v>
      </c>
      <c r="L222" s="28" t="n">
        <f aca="false">IFERROR(K222/$D222,0)</f>
        <v>0.0487804878048781</v>
      </c>
    </row>
    <row r="223" customFormat="false" ht="12.75" hidden="false" customHeight="false" outlineLevel="0" collapsed="false">
      <c r="B223" s="25"/>
      <c r="C223" s="11" t="s">
        <v>13</v>
      </c>
      <c r="D223" s="11" t="n">
        <v>0</v>
      </c>
      <c r="E223" s="11" t="n">
        <v>0</v>
      </c>
      <c r="F223" s="28" t="n">
        <f aca="false">IFERROR(E223/$D223,0)</f>
        <v>0</v>
      </c>
      <c r="G223" s="11" t="n">
        <v>0</v>
      </c>
      <c r="H223" s="28" t="n">
        <f aca="false">IFERROR(G223/$D223,0)</f>
        <v>0</v>
      </c>
      <c r="I223" s="11" t="n">
        <v>0</v>
      </c>
      <c r="J223" s="28" t="n">
        <f aca="false">IFERROR(I223/$D223,0)</f>
        <v>0</v>
      </c>
      <c r="K223" s="11" t="n">
        <v>0</v>
      </c>
      <c r="L223" s="28" t="n">
        <f aca="false">IFERROR(K223/$D223,0)</f>
        <v>0</v>
      </c>
    </row>
    <row r="224" customFormat="false" ht="12.75" hidden="false" customHeight="false" outlineLevel="0" collapsed="false">
      <c r="B224" s="25"/>
      <c r="C224" s="11" t="s">
        <v>18</v>
      </c>
      <c r="D224" s="11" t="n">
        <v>56</v>
      </c>
      <c r="E224" s="11" t="n">
        <f aca="false">SUM(E221:E223)</f>
        <v>8</v>
      </c>
      <c r="F224" s="28" t="n">
        <f aca="false">IFERROR(E224/$D224,0)</f>
        <v>0.142857142857143</v>
      </c>
      <c r="G224" s="11" t="n">
        <f aca="false">SUM(G221:G223)</f>
        <v>29</v>
      </c>
      <c r="H224" s="28" t="n">
        <f aca="false">IFERROR(G224/$D224,0)</f>
        <v>0.517857142857143</v>
      </c>
      <c r="I224" s="11" t="n">
        <f aca="false">SUM(I221:I223)</f>
        <v>15</v>
      </c>
      <c r="J224" s="28" t="n">
        <f aca="false">IFERROR(I224/$D224,0)</f>
        <v>0.267857142857143</v>
      </c>
      <c r="K224" s="11" t="n">
        <f aca="false">SUM(K221:K223)</f>
        <v>4</v>
      </c>
      <c r="L224" s="28" t="n">
        <f aca="false">IFERROR(K224/$D224,0)</f>
        <v>0.0714285714285714</v>
      </c>
    </row>
    <row r="225" customFormat="false" ht="12.75" hidden="false" customHeight="true" outlineLevel="0" collapsed="false">
      <c r="B225" s="25" t="s">
        <v>8</v>
      </c>
      <c r="C225" s="11" t="s">
        <v>11</v>
      </c>
      <c r="D225" s="11" t="n">
        <v>16</v>
      </c>
      <c r="E225" s="11" t="n">
        <v>2</v>
      </c>
      <c r="F225" s="28" t="n">
        <f aca="false">IFERROR(E225/$D225,0)</f>
        <v>0.125</v>
      </c>
      <c r="G225" s="11" t="n">
        <v>5</v>
      </c>
      <c r="H225" s="28" t="n">
        <f aca="false">IFERROR(G225/$D225,0)</f>
        <v>0.3125</v>
      </c>
      <c r="I225" s="11" t="n">
        <v>6</v>
      </c>
      <c r="J225" s="28" t="n">
        <f aca="false">IFERROR(I225/$D225,0)</f>
        <v>0.375</v>
      </c>
      <c r="K225" s="11" t="n">
        <v>3</v>
      </c>
      <c r="L225" s="28" t="n">
        <f aca="false">IFERROR(K225/$D225,0)</f>
        <v>0.1875</v>
      </c>
    </row>
    <row r="226" customFormat="false" ht="12.75" hidden="false" customHeight="false" outlineLevel="0" collapsed="false">
      <c r="B226" s="25"/>
      <c r="C226" s="11" t="s">
        <v>12</v>
      </c>
      <c r="D226" s="11" t="n">
        <v>27</v>
      </c>
      <c r="E226" s="11" t="n">
        <v>3</v>
      </c>
      <c r="F226" s="28" t="n">
        <f aca="false">IFERROR(E226/$D226,0)</f>
        <v>0.111111111111111</v>
      </c>
      <c r="G226" s="11" t="n">
        <v>9</v>
      </c>
      <c r="H226" s="28" t="n">
        <f aca="false">IFERROR(G226/$D226,0)</f>
        <v>0.333333333333333</v>
      </c>
      <c r="I226" s="11" t="n">
        <v>11</v>
      </c>
      <c r="J226" s="28" t="n">
        <f aca="false">IFERROR(I226/$D226,0)</f>
        <v>0.407407407407407</v>
      </c>
      <c r="K226" s="11" t="n">
        <v>4</v>
      </c>
      <c r="L226" s="28" t="n">
        <f aca="false">IFERROR(K226/$D226,0)</f>
        <v>0.148148148148148</v>
      </c>
    </row>
    <row r="227" customFormat="false" ht="12.75" hidden="false" customHeight="false" outlineLevel="0" collapsed="false">
      <c r="B227" s="25"/>
      <c r="C227" s="11" t="s">
        <v>13</v>
      </c>
      <c r="D227" s="11" t="n">
        <v>2</v>
      </c>
      <c r="E227" s="11" t="n">
        <v>0</v>
      </c>
      <c r="F227" s="28" t="n">
        <f aca="false">IFERROR(E227/$D227,0)</f>
        <v>0</v>
      </c>
      <c r="G227" s="11" t="n">
        <v>0</v>
      </c>
      <c r="H227" s="28" t="n">
        <f aca="false">IFERROR(G227/$D227,0)</f>
        <v>0</v>
      </c>
      <c r="I227" s="11" t="n">
        <v>1</v>
      </c>
      <c r="J227" s="28" t="n">
        <f aca="false">IFERROR(I227/$D227,0)</f>
        <v>0.5</v>
      </c>
      <c r="K227" s="11" t="n">
        <v>1</v>
      </c>
      <c r="L227" s="28" t="n">
        <f aca="false">IFERROR(K227/$D227,0)</f>
        <v>0.5</v>
      </c>
    </row>
    <row r="228" customFormat="false" ht="12.75" hidden="false" customHeight="false" outlineLevel="0" collapsed="false">
      <c r="B228" s="25"/>
      <c r="C228" s="11" t="s">
        <v>18</v>
      </c>
      <c r="D228" s="11" t="n">
        <v>45</v>
      </c>
      <c r="E228" s="11" t="n">
        <f aca="false">SUM(E225:E227)</f>
        <v>5</v>
      </c>
      <c r="F228" s="28" t="n">
        <f aca="false">IFERROR(E228/$D228,0)</f>
        <v>0.111111111111111</v>
      </c>
      <c r="G228" s="11" t="n">
        <f aca="false">SUM(G225:G227)</f>
        <v>14</v>
      </c>
      <c r="H228" s="28" t="n">
        <f aca="false">IFERROR(G228/$D228,0)</f>
        <v>0.311111111111111</v>
      </c>
      <c r="I228" s="11" t="n">
        <f aca="false">SUM(I225:I227)</f>
        <v>18</v>
      </c>
      <c r="J228" s="28" t="n">
        <f aca="false">IFERROR(I228/$D228,0)</f>
        <v>0.4</v>
      </c>
      <c r="K228" s="11" t="n">
        <f aca="false">SUM(K225:K227)</f>
        <v>8</v>
      </c>
      <c r="L228" s="28" t="n">
        <f aca="false">IFERROR(K228/$D228,0)</f>
        <v>0.177777777777778</v>
      </c>
    </row>
    <row r="231" customFormat="false" ht="13.5" hidden="false" customHeight="false" outlineLevel="0" collapsed="false">
      <c r="B231" s="10" t="s">
        <v>52</v>
      </c>
    </row>
    <row r="232" customFormat="false" ht="12.75" hidden="false" customHeight="true" outlineLevel="0" collapsed="false">
      <c r="B232" s="41"/>
      <c r="C232" s="42"/>
      <c r="D232" s="25" t="s">
        <v>15</v>
      </c>
      <c r="E232" s="25" t="s">
        <v>53</v>
      </c>
      <c r="F232" s="25"/>
      <c r="G232" s="25" t="s">
        <v>54</v>
      </c>
      <c r="H232" s="25"/>
      <c r="I232" s="43" t="s">
        <v>55</v>
      </c>
      <c r="J232" s="43"/>
      <c r="K232" s="43" t="s">
        <v>56</v>
      </c>
      <c r="L232" s="43"/>
    </row>
    <row r="233" customFormat="false" ht="12.75" hidden="false" customHeight="false" outlineLevel="0" collapsed="false">
      <c r="B233" s="26"/>
      <c r="C233" s="27"/>
      <c r="D233" s="25"/>
      <c r="E233" s="25" t="s">
        <v>4</v>
      </c>
      <c r="F233" s="25" t="s">
        <v>5</v>
      </c>
      <c r="G233" s="25" t="s">
        <v>4</v>
      </c>
      <c r="H233" s="25" t="s">
        <v>5</v>
      </c>
      <c r="I233" s="25" t="s">
        <v>4</v>
      </c>
      <c r="J233" s="25" t="s">
        <v>5</v>
      </c>
      <c r="K233" s="25" t="s">
        <v>4</v>
      </c>
      <c r="L233" s="25" t="s">
        <v>5</v>
      </c>
    </row>
    <row r="234" customFormat="false" ht="12.75" hidden="false" customHeight="true" outlineLevel="0" collapsed="false">
      <c r="B234" s="25" t="s">
        <v>9</v>
      </c>
      <c r="C234" s="11" t="s">
        <v>11</v>
      </c>
      <c r="D234" s="11" t="n">
        <v>205</v>
      </c>
      <c r="E234" s="11" t="n">
        <v>65</v>
      </c>
      <c r="F234" s="28" t="n">
        <f aca="false">IFERROR(E234/$D234,0)</f>
        <v>0.317073170731707</v>
      </c>
      <c r="G234" s="11" t="n">
        <v>72</v>
      </c>
      <c r="H234" s="28" t="n">
        <f aca="false">IFERROR(G234/$D234,0)</f>
        <v>0.351219512195122</v>
      </c>
      <c r="I234" s="11" t="n">
        <v>64</v>
      </c>
      <c r="J234" s="28" t="n">
        <f aca="false">IFERROR(I234/$D234,0)</f>
        <v>0.31219512195122</v>
      </c>
      <c r="K234" s="11" t="n">
        <v>4</v>
      </c>
      <c r="L234" s="28" t="n">
        <f aca="false">IFERROR(K234/$D234,0)</f>
        <v>0.0195121951219512</v>
      </c>
    </row>
    <row r="235" customFormat="false" ht="12.75" hidden="false" customHeight="false" outlineLevel="0" collapsed="false">
      <c r="B235" s="25"/>
      <c r="C235" s="11" t="s">
        <v>12</v>
      </c>
      <c r="D235" s="11" t="n">
        <v>274</v>
      </c>
      <c r="E235" s="11" t="n">
        <v>83</v>
      </c>
      <c r="F235" s="28" t="n">
        <f aca="false">IFERROR(E235/$D235,0)</f>
        <v>0.302919708029197</v>
      </c>
      <c r="G235" s="11" t="n">
        <v>107</v>
      </c>
      <c r="H235" s="28" t="n">
        <f aca="false">IFERROR(G235/$D235,0)</f>
        <v>0.39051094890511</v>
      </c>
      <c r="I235" s="11" t="n">
        <v>81</v>
      </c>
      <c r="J235" s="28" t="n">
        <f aca="false">IFERROR(I235/$D235,0)</f>
        <v>0.295620437956204</v>
      </c>
      <c r="K235" s="11" t="n">
        <v>3</v>
      </c>
      <c r="L235" s="28" t="n">
        <f aca="false">IFERROR(K235/$D235,0)</f>
        <v>0.0109489051094891</v>
      </c>
    </row>
    <row r="236" customFormat="false" ht="12.75" hidden="false" customHeight="false" outlineLevel="0" collapsed="false">
      <c r="B236" s="25"/>
      <c r="C236" s="11" t="s">
        <v>13</v>
      </c>
      <c r="D236" s="11" t="n">
        <v>9</v>
      </c>
      <c r="E236" s="11" t="n">
        <v>1</v>
      </c>
      <c r="F236" s="28" t="n">
        <f aca="false">IFERROR(E236/$D236,0)</f>
        <v>0.111111111111111</v>
      </c>
      <c r="G236" s="11" t="n">
        <v>7</v>
      </c>
      <c r="H236" s="28" t="n">
        <f aca="false">IFERROR(G236/$D236,0)</f>
        <v>0.777777777777778</v>
      </c>
      <c r="I236" s="11" t="n">
        <v>1</v>
      </c>
      <c r="J236" s="28" t="n">
        <f aca="false">IFERROR(I236/$D236,0)</f>
        <v>0.111111111111111</v>
      </c>
      <c r="K236" s="11" t="n">
        <v>0</v>
      </c>
      <c r="L236" s="28" t="n">
        <f aca="false">IFERROR(K236/$D236,0)</f>
        <v>0</v>
      </c>
    </row>
    <row r="237" customFormat="false" ht="12.75" hidden="false" customHeight="false" outlineLevel="0" collapsed="false">
      <c r="B237" s="25"/>
      <c r="C237" s="11" t="s">
        <v>18</v>
      </c>
      <c r="D237" s="11" t="n">
        <v>488</v>
      </c>
      <c r="E237" s="11" t="n">
        <v>149</v>
      </c>
      <c r="F237" s="28" t="n">
        <f aca="false">IFERROR(E237/$D237,0)</f>
        <v>0.305327868852459</v>
      </c>
      <c r="G237" s="11" t="n">
        <v>186</v>
      </c>
      <c r="H237" s="28" t="n">
        <f aca="false">IFERROR(G237/$D237,0)</f>
        <v>0.381147540983607</v>
      </c>
      <c r="I237" s="11" t="n">
        <v>146</v>
      </c>
      <c r="J237" s="28" t="n">
        <f aca="false">IFERROR(I237/$D237,0)</f>
        <v>0.299180327868852</v>
      </c>
      <c r="K237" s="11" t="n">
        <v>7</v>
      </c>
      <c r="L237" s="28" t="n">
        <f aca="false">IFERROR(K237/$D237,0)</f>
        <v>0.014344262295082</v>
      </c>
    </row>
    <row r="238" customFormat="false" ht="12.75" hidden="false" customHeight="true" outlineLevel="0" collapsed="false">
      <c r="B238" s="25" t="s">
        <v>6</v>
      </c>
      <c r="C238" s="11" t="s">
        <v>11</v>
      </c>
      <c r="D238" s="11" t="n">
        <v>174</v>
      </c>
      <c r="E238" s="11" t="n">
        <v>53</v>
      </c>
      <c r="F238" s="28" t="n">
        <f aca="false">IFERROR(E238/$D238,0)</f>
        <v>0.304597701149425</v>
      </c>
      <c r="G238" s="11" t="n">
        <v>61</v>
      </c>
      <c r="H238" s="28" t="n">
        <f aca="false">IFERROR(G238/$D238,0)</f>
        <v>0.350574712643678</v>
      </c>
      <c r="I238" s="11" t="n">
        <v>56</v>
      </c>
      <c r="J238" s="28" t="n">
        <f aca="false">IFERROR(I238/$D238,0)</f>
        <v>0.32183908045977</v>
      </c>
      <c r="K238" s="11" t="n">
        <v>4</v>
      </c>
      <c r="L238" s="28" t="n">
        <f aca="false">IFERROR(K238/$D238,0)</f>
        <v>0.0229885057471264</v>
      </c>
    </row>
    <row r="239" customFormat="false" ht="12.75" hidden="false" customHeight="false" outlineLevel="0" collapsed="false">
      <c r="B239" s="25"/>
      <c r="C239" s="11" t="s">
        <v>12</v>
      </c>
      <c r="D239" s="11" t="n">
        <v>206</v>
      </c>
      <c r="E239" s="11" t="n">
        <v>61</v>
      </c>
      <c r="F239" s="28" t="n">
        <f aca="false">IFERROR(E239/$D239,0)</f>
        <v>0.296116504854369</v>
      </c>
      <c r="G239" s="11" t="n">
        <v>83</v>
      </c>
      <c r="H239" s="28" t="n">
        <f aca="false">IFERROR(G239/$D239,0)</f>
        <v>0.402912621359223</v>
      </c>
      <c r="I239" s="11" t="n">
        <v>61</v>
      </c>
      <c r="J239" s="28" t="n">
        <f aca="false">IFERROR(I239/$D239,0)</f>
        <v>0.296116504854369</v>
      </c>
      <c r="K239" s="11" t="n">
        <v>1</v>
      </c>
      <c r="L239" s="28" t="n">
        <f aca="false">IFERROR(K239/$D239,0)</f>
        <v>0.00485436893203883</v>
      </c>
    </row>
    <row r="240" customFormat="false" ht="12.75" hidden="false" customHeight="false" outlineLevel="0" collapsed="false">
      <c r="B240" s="25"/>
      <c r="C240" s="11" t="s">
        <v>13</v>
      </c>
      <c r="D240" s="11" t="n">
        <v>7</v>
      </c>
      <c r="E240" s="11" t="n">
        <v>0</v>
      </c>
      <c r="F240" s="28" t="n">
        <f aca="false">IFERROR(E240/$D240,0)</f>
        <v>0</v>
      </c>
      <c r="G240" s="11" t="n">
        <v>7</v>
      </c>
      <c r="H240" s="28" t="n">
        <f aca="false">IFERROR(G240/$D240,0)</f>
        <v>1</v>
      </c>
      <c r="I240" s="11" t="n">
        <v>0</v>
      </c>
      <c r="J240" s="28" t="n">
        <f aca="false">IFERROR(I240/$D240,0)</f>
        <v>0</v>
      </c>
      <c r="K240" s="11" t="n">
        <v>0</v>
      </c>
      <c r="L240" s="28" t="n">
        <f aca="false">IFERROR(K240/$D240,0)</f>
        <v>0</v>
      </c>
    </row>
    <row r="241" customFormat="false" ht="12.75" hidden="false" customHeight="false" outlineLevel="0" collapsed="false">
      <c r="B241" s="25"/>
      <c r="C241" s="11" t="s">
        <v>18</v>
      </c>
      <c r="D241" s="11" t="n">
        <v>387</v>
      </c>
      <c r="E241" s="11" t="n">
        <v>114</v>
      </c>
      <c r="F241" s="28" t="n">
        <f aca="false">IFERROR(E241/$D241,0)</f>
        <v>0.294573643410853</v>
      </c>
      <c r="G241" s="11" t="n">
        <v>151</v>
      </c>
      <c r="H241" s="28" t="n">
        <f aca="false">IFERROR(G241/$D241,0)</f>
        <v>0.390180878552972</v>
      </c>
      <c r="I241" s="11" t="n">
        <v>117</v>
      </c>
      <c r="J241" s="28" t="n">
        <f aca="false">IFERROR(I241/$D241,0)</f>
        <v>0.302325581395349</v>
      </c>
      <c r="K241" s="11" t="n">
        <v>5</v>
      </c>
      <c r="L241" s="28" t="n">
        <f aca="false">IFERROR(K241/$D241,0)</f>
        <v>0.0129198966408269</v>
      </c>
    </row>
    <row r="242" customFormat="false" ht="12.75" hidden="false" customHeight="true" outlineLevel="0" collapsed="false">
      <c r="B242" s="25" t="s">
        <v>7</v>
      </c>
      <c r="C242" s="11" t="s">
        <v>11</v>
      </c>
      <c r="D242" s="11" t="n">
        <v>15</v>
      </c>
      <c r="E242" s="11" t="n">
        <v>7</v>
      </c>
      <c r="F242" s="28" t="n">
        <f aca="false">IFERROR(E242/$D242,0)</f>
        <v>0.466666666666667</v>
      </c>
      <c r="G242" s="11" t="n">
        <v>5</v>
      </c>
      <c r="H242" s="28" t="n">
        <f aca="false">IFERROR(G242/$D242,0)</f>
        <v>0.333333333333333</v>
      </c>
      <c r="I242" s="11" t="n">
        <v>3</v>
      </c>
      <c r="J242" s="28" t="n">
        <f aca="false">IFERROR(I242/$D242,0)</f>
        <v>0.2</v>
      </c>
      <c r="K242" s="11" t="n">
        <v>0</v>
      </c>
      <c r="L242" s="28" t="n">
        <f aca="false">IFERROR(K242/$D242,0)</f>
        <v>0</v>
      </c>
    </row>
    <row r="243" customFormat="false" ht="12.75" hidden="false" customHeight="false" outlineLevel="0" collapsed="false">
      <c r="B243" s="25"/>
      <c r="C243" s="11" t="s">
        <v>12</v>
      </c>
      <c r="D243" s="11" t="n">
        <v>41</v>
      </c>
      <c r="E243" s="11" t="n">
        <v>18</v>
      </c>
      <c r="F243" s="28" t="n">
        <f aca="false">IFERROR(E243/$D243,0)</f>
        <v>0.439024390243902</v>
      </c>
      <c r="G243" s="11" t="n">
        <v>13</v>
      </c>
      <c r="H243" s="28" t="n">
        <f aca="false">IFERROR(G243/$D243,0)</f>
        <v>0.317073170731707</v>
      </c>
      <c r="I243" s="11" t="n">
        <v>9</v>
      </c>
      <c r="J243" s="28" t="n">
        <f aca="false">IFERROR(I243/$D243,0)</f>
        <v>0.219512195121951</v>
      </c>
      <c r="K243" s="11" t="n">
        <v>1</v>
      </c>
      <c r="L243" s="28" t="n">
        <f aca="false">IFERROR(K243/$D243,0)</f>
        <v>0.024390243902439</v>
      </c>
    </row>
    <row r="244" customFormat="false" ht="12.75" hidden="false" customHeight="false" outlineLevel="0" collapsed="false">
      <c r="B244" s="25"/>
      <c r="C244" s="11" t="s">
        <v>13</v>
      </c>
      <c r="D244" s="11" t="n">
        <v>0</v>
      </c>
      <c r="E244" s="11" t="n">
        <v>0</v>
      </c>
      <c r="F244" s="28" t="n">
        <f aca="false">IFERROR(E244/$D244,0)</f>
        <v>0</v>
      </c>
      <c r="G244" s="11" t="n">
        <v>0</v>
      </c>
      <c r="H244" s="28" t="n">
        <f aca="false">IFERROR(G244/$D244,0)</f>
        <v>0</v>
      </c>
      <c r="I244" s="11" t="n">
        <v>0</v>
      </c>
      <c r="J244" s="28" t="n">
        <f aca="false">IFERROR(I244/$D244,0)</f>
        <v>0</v>
      </c>
      <c r="K244" s="11" t="n">
        <v>0</v>
      </c>
      <c r="L244" s="28" t="n">
        <f aca="false">IFERROR(K244/$D244,0)</f>
        <v>0</v>
      </c>
    </row>
    <row r="245" customFormat="false" ht="12.75" hidden="false" customHeight="false" outlineLevel="0" collapsed="false">
      <c r="B245" s="25"/>
      <c r="C245" s="11" t="s">
        <v>18</v>
      </c>
      <c r="D245" s="11" t="n">
        <v>56</v>
      </c>
      <c r="E245" s="11" t="n">
        <v>25</v>
      </c>
      <c r="F245" s="28" t="n">
        <f aca="false">IFERROR(E245/$D245,0)</f>
        <v>0.446428571428571</v>
      </c>
      <c r="G245" s="11" t="n">
        <v>18</v>
      </c>
      <c r="H245" s="28" t="n">
        <f aca="false">IFERROR(G245/$D245,0)</f>
        <v>0.321428571428571</v>
      </c>
      <c r="I245" s="11" t="n">
        <v>12</v>
      </c>
      <c r="J245" s="28" t="n">
        <f aca="false">IFERROR(I245/$D245,0)</f>
        <v>0.214285714285714</v>
      </c>
      <c r="K245" s="11" t="n">
        <v>1</v>
      </c>
      <c r="L245" s="28" t="n">
        <f aca="false">IFERROR(K245/$D245,0)</f>
        <v>0.0178571428571429</v>
      </c>
    </row>
    <row r="246" customFormat="false" ht="12.75" hidden="false" customHeight="true" outlineLevel="0" collapsed="false">
      <c r="B246" s="25" t="s">
        <v>8</v>
      </c>
      <c r="C246" s="11" t="s">
        <v>11</v>
      </c>
      <c r="D246" s="11" t="n">
        <v>16</v>
      </c>
      <c r="E246" s="11" t="n">
        <v>5</v>
      </c>
      <c r="F246" s="28" t="n">
        <f aca="false">IFERROR(E246/$D246,0)</f>
        <v>0.3125</v>
      </c>
      <c r="G246" s="11" t="n">
        <v>6</v>
      </c>
      <c r="H246" s="28" t="n">
        <f aca="false">IFERROR(G246/$D246,0)</f>
        <v>0.375</v>
      </c>
      <c r="I246" s="11" t="n">
        <v>5</v>
      </c>
      <c r="J246" s="28" t="n">
        <f aca="false">IFERROR(I246/$D246,0)</f>
        <v>0.3125</v>
      </c>
      <c r="K246" s="11" t="n">
        <v>0</v>
      </c>
      <c r="L246" s="28" t="n">
        <f aca="false">IFERROR(K246/$D246,0)</f>
        <v>0</v>
      </c>
    </row>
    <row r="247" customFormat="false" ht="12.75" hidden="false" customHeight="false" outlineLevel="0" collapsed="false">
      <c r="B247" s="25"/>
      <c r="C247" s="11" t="s">
        <v>12</v>
      </c>
      <c r="D247" s="11" t="n">
        <v>27</v>
      </c>
      <c r="E247" s="11" t="n">
        <v>4</v>
      </c>
      <c r="F247" s="28" t="n">
        <f aca="false">IFERROR(E247/$D247,0)</f>
        <v>0.148148148148148</v>
      </c>
      <c r="G247" s="11" t="n">
        <v>11</v>
      </c>
      <c r="H247" s="28" t="n">
        <f aca="false">IFERROR(G247/$D247,0)</f>
        <v>0.407407407407407</v>
      </c>
      <c r="I247" s="11" t="n">
        <v>11</v>
      </c>
      <c r="J247" s="28" t="n">
        <f aca="false">IFERROR(I247/$D247,0)</f>
        <v>0.407407407407407</v>
      </c>
      <c r="K247" s="11" t="n">
        <v>1</v>
      </c>
      <c r="L247" s="28" t="n">
        <f aca="false">IFERROR(K247/$D247,0)</f>
        <v>0.037037037037037</v>
      </c>
    </row>
    <row r="248" customFormat="false" ht="12.75" hidden="false" customHeight="false" outlineLevel="0" collapsed="false">
      <c r="B248" s="25"/>
      <c r="C248" s="11" t="s">
        <v>13</v>
      </c>
      <c r="D248" s="11" t="n">
        <v>2</v>
      </c>
      <c r="E248" s="11" t="n">
        <v>1</v>
      </c>
      <c r="F248" s="28" t="n">
        <f aca="false">IFERROR(E248/$D248,0)</f>
        <v>0.5</v>
      </c>
      <c r="G248" s="11" t="n">
        <v>0</v>
      </c>
      <c r="H248" s="28" t="n">
        <f aca="false">IFERROR(G248/$D248,0)</f>
        <v>0</v>
      </c>
      <c r="I248" s="11" t="n">
        <v>1</v>
      </c>
      <c r="J248" s="28" t="n">
        <f aca="false">IFERROR(I248/$D248,0)</f>
        <v>0.5</v>
      </c>
      <c r="K248" s="11" t="n">
        <v>0</v>
      </c>
      <c r="L248" s="28" t="n">
        <f aca="false">IFERROR(K248/$D248,0)</f>
        <v>0</v>
      </c>
    </row>
    <row r="249" customFormat="false" ht="12.75" hidden="false" customHeight="false" outlineLevel="0" collapsed="false">
      <c r="B249" s="25"/>
      <c r="C249" s="11" t="s">
        <v>18</v>
      </c>
      <c r="D249" s="11" t="n">
        <v>45</v>
      </c>
      <c r="E249" s="11" t="n">
        <v>10</v>
      </c>
      <c r="F249" s="28" t="n">
        <f aca="false">IFERROR(E249/$D249,0)</f>
        <v>0.222222222222222</v>
      </c>
      <c r="G249" s="11" t="n">
        <v>17</v>
      </c>
      <c r="H249" s="28" t="n">
        <f aca="false">IFERROR(G249/$D249,0)</f>
        <v>0.377777777777778</v>
      </c>
      <c r="I249" s="11" t="n">
        <v>17</v>
      </c>
      <c r="J249" s="28" t="n">
        <f aca="false">IFERROR(I249/$D249,0)</f>
        <v>0.377777777777778</v>
      </c>
      <c r="K249" s="11" t="n">
        <v>1</v>
      </c>
      <c r="L249" s="28" t="n">
        <f aca="false">IFERROR(K249/$D249,0)</f>
        <v>0.0222222222222222</v>
      </c>
    </row>
    <row r="252" customFormat="false" ht="13.5" hidden="false" customHeight="false" outlineLevel="0" collapsed="false">
      <c r="B252" s="10" t="s">
        <v>57</v>
      </c>
    </row>
    <row r="253" customFormat="false" ht="12.75" hidden="false" customHeight="true" outlineLevel="0" collapsed="false">
      <c r="B253" s="41"/>
      <c r="C253" s="42"/>
      <c r="D253" s="25" t="s">
        <v>15</v>
      </c>
      <c r="E253" s="25" t="s">
        <v>58</v>
      </c>
      <c r="F253" s="25"/>
      <c r="G253" s="25" t="s">
        <v>59</v>
      </c>
      <c r="H253" s="25"/>
      <c r="I253" s="43" t="s">
        <v>60</v>
      </c>
      <c r="J253" s="43"/>
      <c r="K253" s="43" t="s">
        <v>56</v>
      </c>
      <c r="L253" s="43"/>
    </row>
    <row r="254" customFormat="false" ht="12.75" hidden="false" customHeight="false" outlineLevel="0" collapsed="false">
      <c r="B254" s="26"/>
      <c r="C254" s="27"/>
      <c r="D254" s="25"/>
      <c r="E254" s="25" t="s">
        <v>4</v>
      </c>
      <c r="F254" s="25" t="s">
        <v>5</v>
      </c>
      <c r="G254" s="25" t="s">
        <v>4</v>
      </c>
      <c r="H254" s="25" t="s">
        <v>5</v>
      </c>
      <c r="I254" s="25" t="s">
        <v>4</v>
      </c>
      <c r="J254" s="25" t="s">
        <v>5</v>
      </c>
      <c r="K254" s="25" t="s">
        <v>4</v>
      </c>
      <c r="L254" s="25" t="s">
        <v>5</v>
      </c>
    </row>
    <row r="255" customFormat="false" ht="12.75" hidden="false" customHeight="true" outlineLevel="0" collapsed="false">
      <c r="B255" s="25" t="s">
        <v>9</v>
      </c>
      <c r="C255" s="11" t="s">
        <v>11</v>
      </c>
      <c r="D255" s="11" t="n">
        <v>137</v>
      </c>
      <c r="E255" s="11" t="n">
        <v>77</v>
      </c>
      <c r="F255" s="28" t="n">
        <f aca="false">IFERROR(E255/$D255,0)</f>
        <v>0.562043795620438</v>
      </c>
      <c r="G255" s="11" t="n">
        <v>65</v>
      </c>
      <c r="H255" s="28" t="n">
        <f aca="false">IFERROR(G255/$D255,0)</f>
        <v>0.474452554744526</v>
      </c>
      <c r="I255" s="11" t="n">
        <v>80</v>
      </c>
      <c r="J255" s="28" t="n">
        <f aca="false">IFERROR(I255/$D255,0)</f>
        <v>0.583941605839416</v>
      </c>
      <c r="K255" s="11" t="n">
        <v>1</v>
      </c>
      <c r="L255" s="28" t="n">
        <f aca="false">IFERROR(K255/$D255,0)</f>
        <v>0.0072992700729927</v>
      </c>
    </row>
    <row r="256" customFormat="false" ht="12.75" hidden="false" customHeight="false" outlineLevel="0" collapsed="false">
      <c r="B256" s="25"/>
      <c r="C256" s="11" t="s">
        <v>12</v>
      </c>
      <c r="D256" s="11" t="n">
        <v>190</v>
      </c>
      <c r="E256" s="11" t="n">
        <v>108</v>
      </c>
      <c r="F256" s="28" t="n">
        <f aca="false">IFERROR(E256/$D256,0)</f>
        <v>0.568421052631579</v>
      </c>
      <c r="G256" s="11" t="n">
        <v>86</v>
      </c>
      <c r="H256" s="28" t="n">
        <f aca="false">IFERROR(G256/$D256,0)</f>
        <v>0.452631578947368</v>
      </c>
      <c r="I256" s="11" t="n">
        <v>111</v>
      </c>
      <c r="J256" s="28" t="n">
        <f aca="false">IFERROR(I256/$D256,0)</f>
        <v>0.58421052631579</v>
      </c>
      <c r="K256" s="11" t="n">
        <v>1</v>
      </c>
      <c r="L256" s="28" t="n">
        <f aca="false">IFERROR(K256/$D256,0)</f>
        <v>0.00526315789473684</v>
      </c>
    </row>
    <row r="257" customFormat="false" ht="12.75" hidden="false" customHeight="false" outlineLevel="0" collapsed="false">
      <c r="B257" s="25"/>
      <c r="C257" s="11" t="s">
        <v>13</v>
      </c>
      <c r="D257" s="11" t="n">
        <v>8</v>
      </c>
      <c r="E257" s="11" t="n">
        <v>3</v>
      </c>
      <c r="F257" s="28" t="n">
        <f aca="false">IFERROR(E257/$D257,0)</f>
        <v>0.375</v>
      </c>
      <c r="G257" s="11" t="n">
        <v>3</v>
      </c>
      <c r="H257" s="28" t="n">
        <f aca="false">IFERROR(G257/$D257,0)</f>
        <v>0.375</v>
      </c>
      <c r="I257" s="11" t="n">
        <v>5</v>
      </c>
      <c r="J257" s="28" t="n">
        <f aca="false">IFERROR(I257/$D257,0)</f>
        <v>0.625</v>
      </c>
      <c r="K257" s="11" t="n">
        <v>0</v>
      </c>
      <c r="L257" s="28" t="n">
        <f aca="false">IFERROR(K257/$D257,0)</f>
        <v>0</v>
      </c>
    </row>
    <row r="258" customFormat="false" ht="12.75" hidden="false" customHeight="false" outlineLevel="0" collapsed="false">
      <c r="B258" s="25"/>
      <c r="C258" s="11" t="s">
        <v>18</v>
      </c>
      <c r="D258" s="11" t="n">
        <v>335</v>
      </c>
      <c r="E258" s="11" t="n">
        <v>188</v>
      </c>
      <c r="F258" s="28" t="n">
        <f aca="false">IFERROR(E258/$D258,0)</f>
        <v>0.561194029850746</v>
      </c>
      <c r="G258" s="11" t="n">
        <v>154</v>
      </c>
      <c r="H258" s="28" t="n">
        <f aca="false">IFERROR(G258/$D258,0)</f>
        <v>0.459701492537313</v>
      </c>
      <c r="I258" s="11" t="n">
        <v>196</v>
      </c>
      <c r="J258" s="28" t="n">
        <f aca="false">IFERROR(I258/$D258,0)</f>
        <v>0.585074626865672</v>
      </c>
      <c r="K258" s="11" t="n">
        <v>2</v>
      </c>
      <c r="L258" s="28" t="n">
        <f aca="false">IFERROR(K258/$D258,0)</f>
        <v>0.00597014925373134</v>
      </c>
    </row>
    <row r="259" customFormat="false" ht="12.75" hidden="false" customHeight="true" outlineLevel="0" collapsed="false">
      <c r="B259" s="25" t="s">
        <v>6</v>
      </c>
      <c r="C259" s="11" t="s">
        <v>11</v>
      </c>
      <c r="D259" s="11" t="n">
        <v>114</v>
      </c>
      <c r="E259" s="11" t="n">
        <v>65</v>
      </c>
      <c r="F259" s="28" t="n">
        <f aca="false">IFERROR(E259/$D259,0)</f>
        <v>0.570175438596491</v>
      </c>
      <c r="G259" s="11" t="n">
        <v>52</v>
      </c>
      <c r="H259" s="28" t="n">
        <f aca="false">IFERROR(G259/$D259,0)</f>
        <v>0.456140350877193</v>
      </c>
      <c r="I259" s="11" t="n">
        <v>67</v>
      </c>
      <c r="J259" s="28" t="n">
        <f aca="false">IFERROR(I259/$D259,0)</f>
        <v>0.587719298245614</v>
      </c>
      <c r="K259" s="11" t="n">
        <v>1</v>
      </c>
      <c r="L259" s="28" t="n">
        <f aca="false">IFERROR(K259/$D259,0)</f>
        <v>0.0087719298245614</v>
      </c>
    </row>
    <row r="260" customFormat="false" ht="12.75" hidden="false" customHeight="false" outlineLevel="0" collapsed="false">
      <c r="B260" s="25"/>
      <c r="C260" s="11" t="s">
        <v>12</v>
      </c>
      <c r="D260" s="11" t="n">
        <v>144</v>
      </c>
      <c r="E260" s="11" t="n">
        <v>87</v>
      </c>
      <c r="F260" s="28" t="n">
        <f aca="false">IFERROR(E260/$D260,0)</f>
        <v>0.604166666666667</v>
      </c>
      <c r="G260" s="11" t="n">
        <v>66</v>
      </c>
      <c r="H260" s="28" t="n">
        <f aca="false">IFERROR(G260/$D260,0)</f>
        <v>0.458333333333333</v>
      </c>
      <c r="I260" s="11" t="n">
        <v>84</v>
      </c>
      <c r="J260" s="28" t="n">
        <f aca="false">IFERROR(I260/$D260,0)</f>
        <v>0.583333333333333</v>
      </c>
      <c r="K260" s="11" t="n">
        <v>1</v>
      </c>
      <c r="L260" s="28" t="n">
        <f aca="false">IFERROR(K260/$D260,0)</f>
        <v>0.00694444444444444</v>
      </c>
    </row>
    <row r="261" customFormat="false" ht="12.75" hidden="false" customHeight="false" outlineLevel="0" collapsed="false">
      <c r="B261" s="25"/>
      <c r="C261" s="11" t="s">
        <v>13</v>
      </c>
      <c r="D261" s="11" t="n">
        <v>7</v>
      </c>
      <c r="E261" s="11" t="n">
        <v>2</v>
      </c>
      <c r="F261" s="28" t="n">
        <f aca="false">IFERROR(E261/$D261,0)</f>
        <v>0.285714285714286</v>
      </c>
      <c r="G261" s="11" t="n">
        <v>2</v>
      </c>
      <c r="H261" s="28" t="n">
        <f aca="false">IFERROR(G261/$D261,0)</f>
        <v>0.285714285714286</v>
      </c>
      <c r="I261" s="11" t="n">
        <v>4</v>
      </c>
      <c r="J261" s="28" t="n">
        <f aca="false">IFERROR(I261/$D261,0)</f>
        <v>0.571428571428571</v>
      </c>
      <c r="K261" s="11" t="n">
        <v>0</v>
      </c>
      <c r="L261" s="28" t="n">
        <f aca="false">IFERROR(K261/$D261,0)</f>
        <v>0</v>
      </c>
    </row>
    <row r="262" customFormat="false" ht="12.75" hidden="false" customHeight="false" outlineLevel="0" collapsed="false">
      <c r="B262" s="25"/>
      <c r="C262" s="11" t="s">
        <v>18</v>
      </c>
      <c r="D262" s="11" t="n">
        <v>265</v>
      </c>
      <c r="E262" s="11" t="n">
        <v>154</v>
      </c>
      <c r="F262" s="28" t="n">
        <f aca="false">IFERROR(E262/$D262,0)</f>
        <v>0.581132075471698</v>
      </c>
      <c r="G262" s="11" t="n">
        <v>120</v>
      </c>
      <c r="H262" s="28" t="n">
        <f aca="false">IFERROR(G262/$D262,0)</f>
        <v>0.452830188679245</v>
      </c>
      <c r="I262" s="11" t="n">
        <v>155</v>
      </c>
      <c r="J262" s="28" t="n">
        <f aca="false">IFERROR(I262/$D262,0)</f>
        <v>0.584905660377359</v>
      </c>
      <c r="K262" s="11" t="n">
        <v>2</v>
      </c>
      <c r="L262" s="28" t="n">
        <f aca="false">IFERROR(K262/$D262,0)</f>
        <v>0.00754716981132076</v>
      </c>
    </row>
    <row r="263" customFormat="false" ht="12.75" hidden="false" customHeight="true" outlineLevel="0" collapsed="false">
      <c r="B263" s="25" t="s">
        <v>7</v>
      </c>
      <c r="C263" s="11" t="s">
        <v>11</v>
      </c>
      <c r="D263" s="11" t="n">
        <v>12</v>
      </c>
      <c r="E263" s="11" t="n">
        <v>7</v>
      </c>
      <c r="F263" s="28" t="n">
        <f aca="false">IFERROR(E263/$D263,0)</f>
        <v>0.583333333333333</v>
      </c>
      <c r="G263" s="11" t="n">
        <v>7</v>
      </c>
      <c r="H263" s="28" t="n">
        <f aca="false">IFERROR(G263/$D263,0)</f>
        <v>0.583333333333333</v>
      </c>
      <c r="I263" s="11" t="n">
        <v>6</v>
      </c>
      <c r="J263" s="28" t="n">
        <f aca="false">IFERROR(I263/$D263,0)</f>
        <v>0.5</v>
      </c>
      <c r="K263" s="11" t="n">
        <v>0</v>
      </c>
      <c r="L263" s="28" t="n">
        <f aca="false">IFERROR(K263/$D263,0)</f>
        <v>0</v>
      </c>
    </row>
    <row r="264" customFormat="false" ht="12.75" hidden="false" customHeight="false" outlineLevel="0" collapsed="false">
      <c r="B264" s="25"/>
      <c r="C264" s="11" t="s">
        <v>12</v>
      </c>
      <c r="D264" s="11" t="n">
        <v>31</v>
      </c>
      <c r="E264" s="11" t="n">
        <v>15</v>
      </c>
      <c r="F264" s="28" t="n">
        <f aca="false">IFERROR(E264/$D264,0)</f>
        <v>0.483870967741936</v>
      </c>
      <c r="G264" s="11" t="n">
        <v>11</v>
      </c>
      <c r="H264" s="28" t="n">
        <f aca="false">IFERROR(G264/$D264,0)</f>
        <v>0.354838709677419</v>
      </c>
      <c r="I264" s="11" t="n">
        <v>19</v>
      </c>
      <c r="J264" s="28" t="n">
        <f aca="false">IFERROR(I264/$D264,0)</f>
        <v>0.612903225806452</v>
      </c>
      <c r="K264" s="11" t="n">
        <v>0</v>
      </c>
      <c r="L264" s="28" t="n">
        <f aca="false">IFERROR(K264/$D264,0)</f>
        <v>0</v>
      </c>
    </row>
    <row r="265" customFormat="false" ht="12.75" hidden="false" customHeight="false" outlineLevel="0" collapsed="false">
      <c r="B265" s="25"/>
      <c r="C265" s="11" t="s">
        <v>13</v>
      </c>
      <c r="D265" s="11" t="n">
        <v>0</v>
      </c>
      <c r="E265" s="11" t="n">
        <v>0</v>
      </c>
      <c r="F265" s="28" t="n">
        <f aca="false">IFERROR(E265/$D265,0)</f>
        <v>0</v>
      </c>
      <c r="G265" s="11" t="n">
        <v>0</v>
      </c>
      <c r="H265" s="28" t="n">
        <f aca="false">IFERROR(G265/$D265,0)</f>
        <v>0</v>
      </c>
      <c r="I265" s="11" t="n">
        <v>0</v>
      </c>
      <c r="J265" s="28" t="n">
        <f aca="false">IFERROR(I265/$D265,0)</f>
        <v>0</v>
      </c>
      <c r="K265" s="11" t="n">
        <v>0</v>
      </c>
      <c r="L265" s="28" t="n">
        <f aca="false">IFERROR(K265/$D265,0)</f>
        <v>0</v>
      </c>
    </row>
    <row r="266" customFormat="false" ht="12.75" hidden="false" customHeight="false" outlineLevel="0" collapsed="false">
      <c r="B266" s="25"/>
      <c r="C266" s="11" t="s">
        <v>18</v>
      </c>
      <c r="D266" s="11" t="n">
        <v>43</v>
      </c>
      <c r="E266" s="11" t="n">
        <v>22</v>
      </c>
      <c r="F266" s="28" t="n">
        <f aca="false">IFERROR(E266/$D266,0)</f>
        <v>0.511627906976744</v>
      </c>
      <c r="G266" s="11" t="n">
        <v>18</v>
      </c>
      <c r="H266" s="28" t="n">
        <f aca="false">IFERROR(G266/$D266,0)</f>
        <v>0.418604651162791</v>
      </c>
      <c r="I266" s="11" t="n">
        <v>25</v>
      </c>
      <c r="J266" s="28" t="n">
        <f aca="false">IFERROR(I266/$D266,0)</f>
        <v>0.581395348837209</v>
      </c>
      <c r="K266" s="11" t="n">
        <v>0</v>
      </c>
      <c r="L266" s="28" t="n">
        <f aca="false">IFERROR(K266/$D266,0)</f>
        <v>0</v>
      </c>
    </row>
    <row r="267" customFormat="false" ht="12.75" hidden="false" customHeight="true" outlineLevel="0" collapsed="false">
      <c r="B267" s="25" t="s">
        <v>8</v>
      </c>
      <c r="C267" s="11" t="s">
        <v>11</v>
      </c>
      <c r="D267" s="11" t="n">
        <v>11</v>
      </c>
      <c r="E267" s="11" t="n">
        <v>5</v>
      </c>
      <c r="F267" s="28" t="n">
        <f aca="false">IFERROR(E267/$D267,0)</f>
        <v>0.454545454545455</v>
      </c>
      <c r="G267" s="11" t="n">
        <v>6</v>
      </c>
      <c r="H267" s="28" t="n">
        <f aca="false">IFERROR(G267/$D267,0)</f>
        <v>0.545454545454545</v>
      </c>
      <c r="I267" s="11" t="n">
        <v>7</v>
      </c>
      <c r="J267" s="28" t="n">
        <f aca="false">IFERROR(I267/$D267,0)</f>
        <v>0.636363636363636</v>
      </c>
      <c r="K267" s="11" t="n">
        <v>0</v>
      </c>
      <c r="L267" s="28" t="n">
        <f aca="false">IFERROR(K267/$D267,0)</f>
        <v>0</v>
      </c>
    </row>
    <row r="268" customFormat="false" ht="12.75" hidden="false" customHeight="false" outlineLevel="0" collapsed="false">
      <c r="B268" s="25"/>
      <c r="C268" s="11" t="s">
        <v>12</v>
      </c>
      <c r="D268" s="11" t="n">
        <v>15</v>
      </c>
      <c r="E268" s="11" t="n">
        <v>6</v>
      </c>
      <c r="F268" s="28" t="n">
        <f aca="false">IFERROR(E268/$D268,0)</f>
        <v>0.4</v>
      </c>
      <c r="G268" s="11" t="n">
        <v>9</v>
      </c>
      <c r="H268" s="28" t="n">
        <f aca="false">IFERROR(G268/$D268,0)</f>
        <v>0.6</v>
      </c>
      <c r="I268" s="11" t="n">
        <v>8</v>
      </c>
      <c r="J268" s="28" t="n">
        <f aca="false">IFERROR(I268/$D268,0)</f>
        <v>0.533333333333333</v>
      </c>
      <c r="K268" s="11" t="n">
        <v>0</v>
      </c>
      <c r="L268" s="28" t="n">
        <f aca="false">IFERROR(K268/$D268,0)</f>
        <v>0</v>
      </c>
    </row>
    <row r="269" customFormat="false" ht="12.75" hidden="false" customHeight="false" outlineLevel="0" collapsed="false">
      <c r="B269" s="25"/>
      <c r="C269" s="11" t="s">
        <v>13</v>
      </c>
      <c r="D269" s="11" t="n">
        <v>1</v>
      </c>
      <c r="E269" s="11" t="n">
        <v>1</v>
      </c>
      <c r="F269" s="28" t="n">
        <f aca="false">IFERROR(E269/$D269,0)</f>
        <v>1</v>
      </c>
      <c r="G269" s="11" t="n">
        <v>1</v>
      </c>
      <c r="H269" s="28" t="n">
        <f aca="false">IFERROR(G269/$D269,0)</f>
        <v>1</v>
      </c>
      <c r="I269" s="11" t="n">
        <v>1</v>
      </c>
      <c r="J269" s="28" t="n">
        <f aca="false">IFERROR(I269/$D269,0)</f>
        <v>1</v>
      </c>
      <c r="K269" s="11" t="n">
        <v>0</v>
      </c>
      <c r="L269" s="28" t="n">
        <f aca="false">IFERROR(K269/$D269,0)</f>
        <v>0</v>
      </c>
    </row>
    <row r="270" customFormat="false" ht="12.75" hidden="false" customHeight="false" outlineLevel="0" collapsed="false">
      <c r="B270" s="25"/>
      <c r="C270" s="11" t="s">
        <v>18</v>
      </c>
      <c r="D270" s="11" t="n">
        <v>27</v>
      </c>
      <c r="E270" s="11" t="n">
        <v>12</v>
      </c>
      <c r="F270" s="28" t="n">
        <f aca="false">IFERROR(E270/$D270,0)</f>
        <v>0.444444444444444</v>
      </c>
      <c r="G270" s="11" t="n">
        <v>16</v>
      </c>
      <c r="H270" s="28" t="n">
        <f aca="false">IFERROR(G270/$D270,0)</f>
        <v>0.592592592592593</v>
      </c>
      <c r="I270" s="11" t="n">
        <v>16</v>
      </c>
      <c r="J270" s="28" t="n">
        <f aca="false">IFERROR(I270/$D270,0)</f>
        <v>0.592592592592593</v>
      </c>
      <c r="K270" s="11" t="n">
        <v>0</v>
      </c>
      <c r="L270" s="28" t="n">
        <f aca="false">IFERROR(K270/$D270,0)</f>
        <v>0</v>
      </c>
    </row>
    <row r="272" customFormat="false" ht="12.75" hidden="false" customHeight="false" outlineLevel="0" collapsed="false">
      <c r="B272" s="46"/>
    </row>
    <row r="273" customFormat="false" ht="13.5" hidden="false" customHeight="false" outlineLevel="0" collapsed="false">
      <c r="B273" s="45" t="s">
        <v>61</v>
      </c>
    </row>
    <row r="274" customFormat="false" ht="12.75" hidden="false" customHeight="false" outlineLevel="0" collapsed="false">
      <c r="B274" s="44" t="s">
        <v>62</v>
      </c>
    </row>
    <row r="275" customFormat="false" ht="39.75" hidden="false" customHeight="true" outlineLevel="0" collapsed="false">
      <c r="B275" s="41"/>
      <c r="C275" s="42"/>
      <c r="D275" s="25" t="s">
        <v>15</v>
      </c>
      <c r="E275" s="25" t="s">
        <v>63</v>
      </c>
      <c r="F275" s="25"/>
      <c r="G275" s="25" t="s">
        <v>64</v>
      </c>
      <c r="H275" s="25"/>
      <c r="I275" s="43" t="s">
        <v>65</v>
      </c>
      <c r="J275" s="43"/>
      <c r="K275" s="43" t="s">
        <v>66</v>
      </c>
      <c r="L275" s="43"/>
    </row>
    <row r="276" customFormat="false" ht="12.75" hidden="false" customHeight="false" outlineLevel="0" collapsed="false">
      <c r="B276" s="26"/>
      <c r="C276" s="27"/>
      <c r="D276" s="25"/>
      <c r="E276" s="25" t="s">
        <v>4</v>
      </c>
      <c r="F276" s="25" t="s">
        <v>5</v>
      </c>
      <c r="G276" s="25" t="s">
        <v>4</v>
      </c>
      <c r="H276" s="25" t="s">
        <v>5</v>
      </c>
      <c r="I276" s="25" t="s">
        <v>4</v>
      </c>
      <c r="J276" s="25" t="s">
        <v>5</v>
      </c>
      <c r="K276" s="25" t="s">
        <v>4</v>
      </c>
      <c r="L276" s="12" t="s">
        <v>5</v>
      </c>
      <c r="O276" s="29" t="s">
        <v>67</v>
      </c>
    </row>
    <row r="277" customFormat="false" ht="12.75" hidden="false" customHeight="true" outlineLevel="0" collapsed="false">
      <c r="B277" s="25" t="s">
        <v>9</v>
      </c>
      <c r="C277" s="11" t="s">
        <v>11</v>
      </c>
      <c r="D277" s="11" t="n">
        <v>678</v>
      </c>
      <c r="E277" s="11" t="n">
        <v>614</v>
      </c>
      <c r="F277" s="28" t="n">
        <f aca="false">IFERROR(E277/$D277,0)</f>
        <v>0.905604719764012</v>
      </c>
      <c r="G277" s="11" t="n">
        <v>28</v>
      </c>
      <c r="H277" s="28" t="n">
        <f aca="false">IFERROR(G277/$D277,0)</f>
        <v>0.0412979351032448</v>
      </c>
      <c r="I277" s="11" t="n">
        <v>7</v>
      </c>
      <c r="J277" s="28" t="n">
        <f aca="false">IFERROR(I277/$D277,0)</f>
        <v>0.0103244837758112</v>
      </c>
      <c r="K277" s="11" t="n">
        <v>29</v>
      </c>
      <c r="L277" s="28" t="n">
        <f aca="false">IFERROR(K277/$D277,0)</f>
        <v>0.0427728613569322</v>
      </c>
    </row>
    <row r="278" customFormat="false" ht="12.75" hidden="false" customHeight="false" outlineLevel="0" collapsed="false">
      <c r="B278" s="25"/>
      <c r="C278" s="11" t="s">
        <v>12</v>
      </c>
      <c r="D278" s="11" t="n">
        <v>797</v>
      </c>
      <c r="E278" s="11" t="n">
        <v>758</v>
      </c>
      <c r="F278" s="28" t="n">
        <f aca="false">IFERROR(E278/$D278,0)</f>
        <v>0.951066499372647</v>
      </c>
      <c r="G278" s="11" t="n">
        <v>16</v>
      </c>
      <c r="H278" s="28" t="n">
        <f aca="false">IFERROR(G278/$D278,0)</f>
        <v>0.0200752823086575</v>
      </c>
      <c r="I278" s="11" t="n">
        <v>6</v>
      </c>
      <c r="J278" s="28" t="n">
        <f aca="false">IFERROR(I278/$D278,0)</f>
        <v>0.00752823086574655</v>
      </c>
      <c r="K278" s="11" t="n">
        <v>17</v>
      </c>
      <c r="L278" s="28" t="n">
        <f aca="false">IFERROR(K278/$D278,0)</f>
        <v>0.0213299874529486</v>
      </c>
    </row>
    <row r="279" customFormat="false" ht="12.75" hidden="false" customHeight="false" outlineLevel="0" collapsed="false">
      <c r="B279" s="25"/>
      <c r="C279" s="11" t="s">
        <v>13</v>
      </c>
      <c r="D279" s="11" t="n">
        <v>33</v>
      </c>
      <c r="E279" s="11" t="n">
        <v>28</v>
      </c>
      <c r="F279" s="28" t="n">
        <f aca="false">IFERROR(E279/$D279,0)</f>
        <v>0.848484848484849</v>
      </c>
      <c r="G279" s="11" t="n">
        <v>0</v>
      </c>
      <c r="H279" s="28" t="n">
        <f aca="false">IFERROR(G279/$D279,0)</f>
        <v>0</v>
      </c>
      <c r="I279" s="11" t="n">
        <v>0</v>
      </c>
      <c r="J279" s="28" t="n">
        <f aca="false">IFERROR(I279/$D279,0)</f>
        <v>0</v>
      </c>
      <c r="K279" s="11" t="n">
        <v>5</v>
      </c>
      <c r="L279" s="28" t="n">
        <f aca="false">IFERROR(K279/$D279,0)</f>
        <v>0.151515151515152</v>
      </c>
    </row>
    <row r="280" customFormat="false" ht="12.75" hidden="false" customHeight="false" outlineLevel="0" collapsed="false">
      <c r="B280" s="25"/>
      <c r="C280" s="11" t="s">
        <v>18</v>
      </c>
      <c r="D280" s="11" t="n">
        <v>1508</v>
      </c>
      <c r="E280" s="11" t="n">
        <v>1400</v>
      </c>
      <c r="F280" s="28" t="n">
        <f aca="false">IFERROR(E280/$D280,0)</f>
        <v>0.928381962864722</v>
      </c>
      <c r="G280" s="11" t="n">
        <v>44</v>
      </c>
      <c r="H280" s="28" t="n">
        <f aca="false">IFERROR(G280/$D280,0)</f>
        <v>0.0291777188328912</v>
      </c>
      <c r="I280" s="11" t="n">
        <v>13</v>
      </c>
      <c r="J280" s="28" t="n">
        <f aca="false">IFERROR(I280/$D280,0)</f>
        <v>0.00862068965517241</v>
      </c>
      <c r="K280" s="11" t="n">
        <v>51</v>
      </c>
      <c r="L280" s="28" t="n">
        <f aca="false">IFERROR(K280/$D280,0)</f>
        <v>0.0338196286472149</v>
      </c>
    </row>
    <row r="281" customFormat="false" ht="12.75" hidden="false" customHeight="true" outlineLevel="0" collapsed="false">
      <c r="B281" s="25" t="s">
        <v>6</v>
      </c>
      <c r="C281" s="11" t="s">
        <v>11</v>
      </c>
      <c r="D281" s="11" t="n">
        <v>545</v>
      </c>
      <c r="E281" s="11" t="n">
        <v>491</v>
      </c>
      <c r="F281" s="28" t="n">
        <f aca="false">IFERROR(E281/$D281,0)</f>
        <v>0.900917431192661</v>
      </c>
      <c r="G281" s="11" t="n">
        <v>23</v>
      </c>
      <c r="H281" s="28" t="n">
        <f aca="false">IFERROR(G281/$D281,0)</f>
        <v>0.0422018348623853</v>
      </c>
      <c r="I281" s="11" t="n">
        <v>5</v>
      </c>
      <c r="J281" s="28" t="n">
        <f aca="false">IFERROR(I281/$D281,0)</f>
        <v>0.00917431192660551</v>
      </c>
      <c r="K281" s="11" t="n">
        <v>26</v>
      </c>
      <c r="L281" s="28" t="n">
        <f aca="false">IFERROR(K281/$D281,0)</f>
        <v>0.0477064220183486</v>
      </c>
    </row>
    <row r="282" customFormat="false" ht="12.75" hidden="false" customHeight="false" outlineLevel="0" collapsed="false">
      <c r="B282" s="25"/>
      <c r="C282" s="11" t="s">
        <v>12</v>
      </c>
      <c r="D282" s="11" t="n">
        <v>585</v>
      </c>
      <c r="E282" s="11" t="n">
        <v>552</v>
      </c>
      <c r="F282" s="28" t="n">
        <f aca="false">IFERROR(E282/$D282,0)</f>
        <v>0.943589743589744</v>
      </c>
      <c r="G282" s="11" t="n">
        <v>15</v>
      </c>
      <c r="H282" s="28" t="n">
        <f aca="false">IFERROR(G282/$D282,0)</f>
        <v>0.0256410256410256</v>
      </c>
      <c r="I282" s="11" t="n">
        <v>5</v>
      </c>
      <c r="J282" s="28" t="n">
        <f aca="false">IFERROR(I282/$D282,0)</f>
        <v>0.00854700854700855</v>
      </c>
      <c r="K282" s="11" t="n">
        <v>13</v>
      </c>
      <c r="L282" s="28" t="n">
        <f aca="false">IFERROR(K282/$D282,0)</f>
        <v>0.0222222222222222</v>
      </c>
    </row>
    <row r="283" customFormat="false" ht="12.75" hidden="false" customHeight="false" outlineLevel="0" collapsed="false">
      <c r="B283" s="25"/>
      <c r="C283" s="11" t="s">
        <v>13</v>
      </c>
      <c r="D283" s="11" t="n">
        <v>26</v>
      </c>
      <c r="E283" s="11" t="n">
        <v>21</v>
      </c>
      <c r="F283" s="28" t="n">
        <f aca="false">IFERROR(E283/$D283,0)</f>
        <v>0.807692307692308</v>
      </c>
      <c r="G283" s="11" t="n">
        <v>0</v>
      </c>
      <c r="H283" s="28" t="n">
        <f aca="false">IFERROR(G283/$D283,0)</f>
        <v>0</v>
      </c>
      <c r="I283" s="11" t="n">
        <v>0</v>
      </c>
      <c r="J283" s="28" t="n">
        <f aca="false">IFERROR(I283/$D283,0)</f>
        <v>0</v>
      </c>
      <c r="K283" s="11" t="n">
        <v>5</v>
      </c>
      <c r="L283" s="28" t="n">
        <f aca="false">IFERROR(K283/$D283,0)</f>
        <v>0.192307692307692</v>
      </c>
    </row>
    <row r="284" customFormat="false" ht="12.75" hidden="false" customHeight="false" outlineLevel="0" collapsed="false">
      <c r="B284" s="25"/>
      <c r="C284" s="11" t="s">
        <v>18</v>
      </c>
      <c r="D284" s="11" t="n">
        <v>1156</v>
      </c>
      <c r="E284" s="11" t="n">
        <v>1064</v>
      </c>
      <c r="F284" s="28" t="n">
        <f aca="false">IFERROR(E284/$D284,0)</f>
        <v>0.920415224913495</v>
      </c>
      <c r="G284" s="11" t="n">
        <v>38</v>
      </c>
      <c r="H284" s="28" t="n">
        <f aca="false">IFERROR(G284/$D284,0)</f>
        <v>0.0328719723183391</v>
      </c>
      <c r="I284" s="11" t="n">
        <v>10</v>
      </c>
      <c r="J284" s="28" t="n">
        <f aca="false">IFERROR(I284/$D284,0)</f>
        <v>0.00865051903114187</v>
      </c>
      <c r="K284" s="11" t="n">
        <v>44</v>
      </c>
      <c r="L284" s="28" t="n">
        <f aca="false">IFERROR(K284/$D284,0)</f>
        <v>0.0380622837370242</v>
      </c>
    </row>
    <row r="285" customFormat="false" ht="12.75" hidden="false" customHeight="true" outlineLevel="0" collapsed="false">
      <c r="B285" s="25" t="s">
        <v>7</v>
      </c>
      <c r="C285" s="11" t="s">
        <v>11</v>
      </c>
      <c r="D285" s="11" t="n">
        <v>73</v>
      </c>
      <c r="E285" s="11" t="n">
        <v>67</v>
      </c>
      <c r="F285" s="28" t="n">
        <f aca="false">IFERROR(E285/$D285,0)</f>
        <v>0.917808219178082</v>
      </c>
      <c r="G285" s="11" t="n">
        <v>4</v>
      </c>
      <c r="H285" s="28" t="n">
        <v>0.01</v>
      </c>
      <c r="I285" s="11" t="n">
        <v>1</v>
      </c>
      <c r="J285" s="28" t="n">
        <f aca="false">IFERROR(I285/$D285,0)</f>
        <v>0.0136986301369863</v>
      </c>
      <c r="K285" s="11" t="n">
        <v>1</v>
      </c>
      <c r="L285" s="28" t="n">
        <f aca="false">IFERROR(K285/$D285,0)</f>
        <v>0.0136986301369863</v>
      </c>
    </row>
    <row r="286" customFormat="false" ht="12.75" hidden="false" customHeight="false" outlineLevel="0" collapsed="false">
      <c r="B286" s="25"/>
      <c r="C286" s="11" t="s">
        <v>12</v>
      </c>
      <c r="D286" s="11" t="n">
        <v>136</v>
      </c>
      <c r="E286" s="11" t="n">
        <v>132</v>
      </c>
      <c r="F286" s="28" t="n">
        <f aca="false">IFERROR(E286/$D286,0)</f>
        <v>0.970588235294118</v>
      </c>
      <c r="G286" s="11" t="n">
        <v>1</v>
      </c>
      <c r="H286" s="28" t="n">
        <f aca="false">IFERROR(G286/$D286,0)</f>
        <v>0.00735294117647059</v>
      </c>
      <c r="I286" s="11" t="n">
        <v>0</v>
      </c>
      <c r="J286" s="28" t="n">
        <f aca="false">IFERROR(I286/$D286,0)</f>
        <v>0</v>
      </c>
      <c r="K286" s="11" t="n">
        <v>3</v>
      </c>
      <c r="L286" s="28" t="n">
        <f aca="false">IFERROR(K286/$D286,0)</f>
        <v>0.0220588235294118</v>
      </c>
    </row>
    <row r="287" customFormat="false" ht="12.75" hidden="false" customHeight="false" outlineLevel="0" collapsed="false">
      <c r="B287" s="25"/>
      <c r="C287" s="11" t="s">
        <v>13</v>
      </c>
      <c r="D287" s="11" t="n">
        <v>3</v>
      </c>
      <c r="E287" s="11" t="n">
        <v>3</v>
      </c>
      <c r="F287" s="28" t="n">
        <f aca="false">IFERROR(E287/$D287,0)</f>
        <v>1</v>
      </c>
      <c r="G287" s="11" t="n">
        <v>0</v>
      </c>
      <c r="H287" s="28" t="n">
        <f aca="false">IFERROR(G287/$D287,0)</f>
        <v>0</v>
      </c>
      <c r="I287" s="11" t="n">
        <v>0</v>
      </c>
      <c r="J287" s="28" t="n">
        <f aca="false">IFERROR(I287/$D287,0)</f>
        <v>0</v>
      </c>
      <c r="K287" s="11" t="n">
        <v>0</v>
      </c>
      <c r="L287" s="28" t="n">
        <f aca="false">IFERROR(K287/$D287,0)</f>
        <v>0</v>
      </c>
    </row>
    <row r="288" customFormat="false" ht="12.75" hidden="false" customHeight="false" outlineLevel="0" collapsed="false">
      <c r="B288" s="25"/>
      <c r="C288" s="11" t="s">
        <v>18</v>
      </c>
      <c r="D288" s="11" t="n">
        <v>212</v>
      </c>
      <c r="E288" s="11" t="n">
        <v>202</v>
      </c>
      <c r="F288" s="28" t="n">
        <f aca="false">IFERROR(E288/$D288,0)</f>
        <v>0.952830188679245</v>
      </c>
      <c r="G288" s="11" t="n">
        <v>5</v>
      </c>
      <c r="H288" s="28" t="n">
        <f aca="false">IFERROR(G288/$D288,0)</f>
        <v>0.0235849056603774</v>
      </c>
      <c r="I288" s="11" t="n">
        <v>1</v>
      </c>
      <c r="J288" s="28" t="n">
        <f aca="false">IFERROR(I288/$D288,0)</f>
        <v>0.00471698113207547</v>
      </c>
      <c r="K288" s="11" t="n">
        <v>4</v>
      </c>
      <c r="L288" s="28" t="n">
        <f aca="false">IFERROR(K288/$D288,0)</f>
        <v>0.0188679245283019</v>
      </c>
    </row>
    <row r="289" customFormat="false" ht="12.75" hidden="false" customHeight="true" outlineLevel="0" collapsed="false">
      <c r="B289" s="25" t="s">
        <v>8</v>
      </c>
      <c r="C289" s="11" t="s">
        <v>11</v>
      </c>
      <c r="D289" s="11" t="n">
        <v>60</v>
      </c>
      <c r="E289" s="11" t="n">
        <v>56</v>
      </c>
      <c r="F289" s="28" t="n">
        <f aca="false">IFERROR(E289/$D289,0)</f>
        <v>0.933333333333333</v>
      </c>
      <c r="G289" s="11" t="n">
        <v>1</v>
      </c>
      <c r="H289" s="28" t="n">
        <f aca="false">IFERROR(G289/$D289,0)</f>
        <v>0.0166666666666667</v>
      </c>
      <c r="I289" s="11" t="n">
        <v>1</v>
      </c>
      <c r="J289" s="28" t="n">
        <f aca="false">IFERROR(I289/$D289,0)</f>
        <v>0.0166666666666667</v>
      </c>
      <c r="K289" s="11" t="n">
        <v>2</v>
      </c>
      <c r="L289" s="28" t="n">
        <f aca="false">IFERROR(K289/$D289,0)</f>
        <v>0.0333333333333333</v>
      </c>
    </row>
    <row r="290" customFormat="false" ht="12.75" hidden="false" customHeight="false" outlineLevel="0" collapsed="false">
      <c r="B290" s="25"/>
      <c r="C290" s="11" t="s">
        <v>12</v>
      </c>
      <c r="D290" s="11" t="n">
        <v>76</v>
      </c>
      <c r="E290" s="11" t="n">
        <v>74</v>
      </c>
      <c r="F290" s="28" t="n">
        <f aca="false">IFERROR(E290/$D290,0)</f>
        <v>0.973684210526316</v>
      </c>
      <c r="G290" s="11" t="n">
        <v>0</v>
      </c>
      <c r="H290" s="28" t="n">
        <f aca="false">IFERROR(G290/$D290,0)</f>
        <v>0</v>
      </c>
      <c r="I290" s="11" t="n">
        <v>1</v>
      </c>
      <c r="J290" s="28" t="n">
        <f aca="false">IFERROR(I290/$D290,0)</f>
        <v>0.0131578947368421</v>
      </c>
      <c r="K290" s="11" t="n">
        <v>1</v>
      </c>
      <c r="L290" s="28" t="n">
        <f aca="false">IFERROR(K290/$D290,0)</f>
        <v>0.0131578947368421</v>
      </c>
    </row>
    <row r="291" customFormat="false" ht="12.75" hidden="false" customHeight="false" outlineLevel="0" collapsed="false">
      <c r="B291" s="25"/>
      <c r="C291" s="11" t="s">
        <v>13</v>
      </c>
      <c r="D291" s="11" t="n">
        <v>4</v>
      </c>
      <c r="E291" s="11" t="n">
        <v>4</v>
      </c>
      <c r="F291" s="28" t="n">
        <f aca="false">IFERROR(E291/$D291,0)</f>
        <v>1</v>
      </c>
      <c r="G291" s="11" t="n">
        <v>0</v>
      </c>
      <c r="H291" s="28" t="n">
        <f aca="false">IFERROR(G291/$D291,0)</f>
        <v>0</v>
      </c>
      <c r="I291" s="11" t="n">
        <v>0</v>
      </c>
      <c r="J291" s="28" t="n">
        <f aca="false">IFERROR(I291/$D291,0)</f>
        <v>0</v>
      </c>
      <c r="K291" s="11" t="n">
        <v>0</v>
      </c>
      <c r="L291" s="28" t="n">
        <f aca="false">IFERROR(K291/$D291,0)</f>
        <v>0</v>
      </c>
    </row>
    <row r="292" customFormat="false" ht="12.75" hidden="false" customHeight="false" outlineLevel="0" collapsed="false">
      <c r="B292" s="25"/>
      <c r="C292" s="11" t="s">
        <v>18</v>
      </c>
      <c r="D292" s="11" t="n">
        <v>140</v>
      </c>
      <c r="E292" s="11" t="n">
        <v>134</v>
      </c>
      <c r="F292" s="28" t="n">
        <f aca="false">IFERROR(E292/$D292,0)</f>
        <v>0.957142857142857</v>
      </c>
      <c r="G292" s="11" t="n">
        <v>1</v>
      </c>
      <c r="H292" s="28" t="n">
        <f aca="false">IFERROR(G292/$D292,0)</f>
        <v>0.00714285714285714</v>
      </c>
      <c r="I292" s="11" t="n">
        <v>2</v>
      </c>
      <c r="J292" s="28" t="n">
        <f aca="false">IFERROR(I292/$D292,0)</f>
        <v>0.0142857142857143</v>
      </c>
      <c r="K292" s="11" t="n">
        <v>3</v>
      </c>
      <c r="L292" s="28" t="n">
        <f aca="false">IFERROR(K292/$D292,0)</f>
        <v>0.0214285714285714</v>
      </c>
    </row>
    <row r="293" customFormat="false" ht="12.75" hidden="false" customHeight="false" outlineLevel="0" collapsed="false">
      <c r="B293" s="29"/>
      <c r="F293" s="30"/>
      <c r="H293" s="30"/>
      <c r="J293" s="30"/>
      <c r="L293" s="30"/>
    </row>
    <row r="294" customFormat="false" ht="12.75" hidden="false" customHeight="false" outlineLevel="0" collapsed="false">
      <c r="B294" s="44" t="s">
        <v>68</v>
      </c>
    </row>
    <row r="295" customFormat="false" ht="39.75" hidden="false" customHeight="true" outlineLevel="0" collapsed="false">
      <c r="B295" s="41"/>
      <c r="C295" s="42"/>
      <c r="D295" s="25" t="s">
        <v>15</v>
      </c>
      <c r="E295" s="25" t="s">
        <v>63</v>
      </c>
      <c r="F295" s="25"/>
      <c r="G295" s="25" t="s">
        <v>64</v>
      </c>
      <c r="H295" s="25"/>
      <c r="I295" s="43" t="s">
        <v>65</v>
      </c>
      <c r="J295" s="43"/>
      <c r="K295" s="43" t="s">
        <v>66</v>
      </c>
      <c r="L295" s="43"/>
    </row>
    <row r="296" customFormat="false" ht="12.75" hidden="false" customHeight="false" outlineLevel="0" collapsed="false">
      <c r="B296" s="26"/>
      <c r="C296" s="27"/>
      <c r="D296" s="25"/>
      <c r="E296" s="25" t="s">
        <v>4</v>
      </c>
      <c r="F296" s="25" t="s">
        <v>5</v>
      </c>
      <c r="G296" s="25" t="s">
        <v>4</v>
      </c>
      <c r="H296" s="25" t="s">
        <v>5</v>
      </c>
      <c r="I296" s="25" t="s">
        <v>4</v>
      </c>
      <c r="J296" s="25" t="s">
        <v>5</v>
      </c>
      <c r="K296" s="25" t="s">
        <v>4</v>
      </c>
      <c r="L296" s="25" t="s">
        <v>5</v>
      </c>
      <c r="O296" s="29" t="s">
        <v>67</v>
      </c>
    </row>
    <row r="297" customFormat="false" ht="12.75" hidden="false" customHeight="true" outlineLevel="0" collapsed="false">
      <c r="B297" s="25" t="s">
        <v>9</v>
      </c>
      <c r="C297" s="11" t="s">
        <v>11</v>
      </c>
      <c r="D297" s="11" t="n">
        <v>678</v>
      </c>
      <c r="E297" s="11" t="n">
        <v>375</v>
      </c>
      <c r="F297" s="28" t="n">
        <f aca="false">IFERROR(E297/$D297,0)</f>
        <v>0.553097345132743</v>
      </c>
      <c r="G297" s="11" t="n">
        <v>26</v>
      </c>
      <c r="H297" s="28" t="n">
        <f aca="false">IFERROR(G297/$D297,0)</f>
        <v>0.0383480825958702</v>
      </c>
      <c r="I297" s="11" t="n">
        <v>4</v>
      </c>
      <c r="J297" s="28" t="n">
        <f aca="false">IFERROR(I297/$D297,0)</f>
        <v>0.00589970501474926</v>
      </c>
      <c r="K297" s="11" t="n">
        <v>273</v>
      </c>
      <c r="L297" s="28" t="n">
        <f aca="false">IFERROR(K297/$D297,0)</f>
        <v>0.402654867256637</v>
      </c>
    </row>
    <row r="298" customFormat="false" ht="12.75" hidden="false" customHeight="false" outlineLevel="0" collapsed="false">
      <c r="B298" s="25"/>
      <c r="C298" s="11" t="s">
        <v>12</v>
      </c>
      <c r="D298" s="11" t="n">
        <v>797</v>
      </c>
      <c r="E298" s="11" t="n">
        <v>415</v>
      </c>
      <c r="F298" s="28" t="n">
        <f aca="false">IFERROR(E298/$D298,0)</f>
        <v>0.520702634880803</v>
      </c>
      <c r="G298" s="11" t="n">
        <v>27</v>
      </c>
      <c r="H298" s="28" t="n">
        <f aca="false">IFERROR(G298/$D298,0)</f>
        <v>0.0338770388958595</v>
      </c>
      <c r="I298" s="11" t="n">
        <v>7</v>
      </c>
      <c r="J298" s="28" t="n">
        <f aca="false">IFERROR(I298/$D298,0)</f>
        <v>0.00878293601003764</v>
      </c>
      <c r="K298" s="11" t="n">
        <v>348</v>
      </c>
      <c r="L298" s="28" t="n">
        <f aca="false">IFERROR(K298/$D298,0)</f>
        <v>0.4366373902133</v>
      </c>
    </row>
    <row r="299" customFormat="false" ht="12.75" hidden="false" customHeight="false" outlineLevel="0" collapsed="false">
      <c r="B299" s="25"/>
      <c r="C299" s="11" t="s">
        <v>13</v>
      </c>
      <c r="D299" s="11" t="n">
        <v>33</v>
      </c>
      <c r="E299" s="11" t="n">
        <v>18</v>
      </c>
      <c r="F299" s="28" t="n">
        <f aca="false">IFERROR(E299/$D299,0)</f>
        <v>0.545454545454545</v>
      </c>
      <c r="G299" s="11" t="n">
        <v>1</v>
      </c>
      <c r="H299" s="28" t="n">
        <f aca="false">IFERROR(G299/$D299,0)</f>
        <v>0.0303030303030303</v>
      </c>
      <c r="I299" s="11" t="n">
        <v>1</v>
      </c>
      <c r="J299" s="28" t="n">
        <f aca="false">IFERROR(I299/$D299,0)</f>
        <v>0.0303030303030303</v>
      </c>
      <c r="K299" s="11" t="n">
        <v>13</v>
      </c>
      <c r="L299" s="28" t="n">
        <f aca="false">IFERROR(K299/$D299,0)</f>
        <v>0.393939393939394</v>
      </c>
    </row>
    <row r="300" customFormat="false" ht="12.75" hidden="false" customHeight="false" outlineLevel="0" collapsed="false">
      <c r="B300" s="25"/>
      <c r="C300" s="11" t="s">
        <v>18</v>
      </c>
      <c r="D300" s="11" t="n">
        <v>1508</v>
      </c>
      <c r="E300" s="11" t="n">
        <v>808</v>
      </c>
      <c r="F300" s="28" t="n">
        <f aca="false">IFERROR(E300/$D300,0)</f>
        <v>0.535809018567639</v>
      </c>
      <c r="G300" s="11" t="n">
        <v>54</v>
      </c>
      <c r="H300" s="28" t="n">
        <f aca="false">IFERROR(G300/$D300,0)</f>
        <v>0.0358090185676393</v>
      </c>
      <c r="I300" s="11" t="n">
        <v>12</v>
      </c>
      <c r="J300" s="28" t="n">
        <f aca="false">IFERROR(I300/$D300,0)</f>
        <v>0.00795755968169761</v>
      </c>
      <c r="K300" s="11" t="n">
        <v>634</v>
      </c>
      <c r="L300" s="28" t="n">
        <f aca="false">IFERROR(K300/$D300,0)</f>
        <v>0.420424403183024</v>
      </c>
    </row>
    <row r="301" customFormat="false" ht="12.75" hidden="false" customHeight="true" outlineLevel="0" collapsed="false">
      <c r="B301" s="25" t="s">
        <v>6</v>
      </c>
      <c r="C301" s="11" t="s">
        <v>11</v>
      </c>
      <c r="D301" s="11" t="n">
        <v>545</v>
      </c>
      <c r="E301" s="11" t="n">
        <v>285</v>
      </c>
      <c r="F301" s="28" t="n">
        <f aca="false">IFERROR(E301/$D301,0)</f>
        <v>0.522935779816514</v>
      </c>
      <c r="G301" s="11" t="n">
        <v>19</v>
      </c>
      <c r="H301" s="28" t="n">
        <f aca="false">IFERROR(G301/$D301,0)</f>
        <v>0.0348623853211009</v>
      </c>
      <c r="I301" s="11" t="n">
        <v>3</v>
      </c>
      <c r="J301" s="28" t="n">
        <f aca="false">IFERROR(I301/$D301,0)</f>
        <v>0.0055045871559633</v>
      </c>
      <c r="K301" s="11" t="n">
        <v>238</v>
      </c>
      <c r="L301" s="28" t="n">
        <f aca="false">IFERROR(K301/$D301,0)</f>
        <v>0.436697247706422</v>
      </c>
    </row>
    <row r="302" customFormat="false" ht="12.75" hidden="false" customHeight="false" outlineLevel="0" collapsed="false">
      <c r="B302" s="25"/>
      <c r="C302" s="11" t="s">
        <v>12</v>
      </c>
      <c r="D302" s="11" t="n">
        <v>585</v>
      </c>
      <c r="E302" s="11" t="n">
        <v>273</v>
      </c>
      <c r="F302" s="28" t="n">
        <f aca="false">IFERROR(E302/$D302,0)</f>
        <v>0.466666666666667</v>
      </c>
      <c r="G302" s="11" t="n">
        <v>23</v>
      </c>
      <c r="H302" s="28" t="n">
        <f aca="false">IFERROR(G302/$D302,0)</f>
        <v>0.0393162393162393</v>
      </c>
      <c r="I302" s="11" t="n">
        <v>5</v>
      </c>
      <c r="J302" s="28" t="n">
        <f aca="false">IFERROR(I302/$D302,0)</f>
        <v>0.00854700854700855</v>
      </c>
      <c r="K302" s="11" t="n">
        <v>284</v>
      </c>
      <c r="L302" s="28" t="n">
        <f aca="false">IFERROR(K302/$D302,0)</f>
        <v>0.485470085470085</v>
      </c>
    </row>
    <row r="303" customFormat="false" ht="12.75" hidden="false" customHeight="false" outlineLevel="0" collapsed="false">
      <c r="B303" s="25"/>
      <c r="C303" s="11" t="s">
        <v>13</v>
      </c>
      <c r="D303" s="11" t="n">
        <v>26</v>
      </c>
      <c r="E303" s="11" t="n">
        <v>13</v>
      </c>
      <c r="F303" s="28" t="n">
        <f aca="false">IFERROR(E303/$D303,0)</f>
        <v>0.5</v>
      </c>
      <c r="G303" s="11" t="n">
        <v>0</v>
      </c>
      <c r="H303" s="28" t="n">
        <f aca="false">IFERROR(G303/$D303,0)</f>
        <v>0</v>
      </c>
      <c r="I303" s="11" t="n">
        <v>1</v>
      </c>
      <c r="J303" s="28" t="n">
        <f aca="false">IFERROR(I303/$D303,0)</f>
        <v>0.0384615384615385</v>
      </c>
      <c r="K303" s="11" t="n">
        <v>12</v>
      </c>
      <c r="L303" s="28" t="n">
        <f aca="false">IFERROR(K303/$D303,0)</f>
        <v>0.461538461538462</v>
      </c>
    </row>
    <row r="304" customFormat="false" ht="12.75" hidden="false" customHeight="false" outlineLevel="0" collapsed="false">
      <c r="B304" s="25"/>
      <c r="C304" s="11" t="s">
        <v>18</v>
      </c>
      <c r="D304" s="11" t="n">
        <v>1156</v>
      </c>
      <c r="E304" s="11" t="n">
        <v>571</v>
      </c>
      <c r="F304" s="28" t="n">
        <f aca="false">IFERROR(E304/$D304,0)</f>
        <v>0.493944636678201</v>
      </c>
      <c r="G304" s="11" t="n">
        <v>42</v>
      </c>
      <c r="H304" s="28" t="n">
        <f aca="false">IFERROR(G304/$D304,0)</f>
        <v>0.0363321799307959</v>
      </c>
      <c r="I304" s="11" t="n">
        <v>9</v>
      </c>
      <c r="J304" s="28" t="n">
        <f aca="false">IFERROR(I304/$D304,0)</f>
        <v>0.00778546712802768</v>
      </c>
      <c r="K304" s="11" t="n">
        <v>534</v>
      </c>
      <c r="L304" s="28" t="n">
        <f aca="false">IFERROR(K304/$D304,0)</f>
        <v>0.461937716262976</v>
      </c>
    </row>
    <row r="305" customFormat="false" ht="12.75" hidden="false" customHeight="true" outlineLevel="0" collapsed="false">
      <c r="B305" s="25" t="s">
        <v>7</v>
      </c>
      <c r="C305" s="11" t="s">
        <v>11</v>
      </c>
      <c r="D305" s="11" t="n">
        <v>73</v>
      </c>
      <c r="E305" s="11" t="n">
        <v>47</v>
      </c>
      <c r="F305" s="28" t="n">
        <f aca="false">IFERROR(E305/$D305,0)</f>
        <v>0.643835616438356</v>
      </c>
      <c r="G305" s="11" t="n">
        <v>5</v>
      </c>
      <c r="H305" s="28" t="n">
        <f aca="false">IFERROR(G305/$D305,0)</f>
        <v>0.0684931506849315</v>
      </c>
      <c r="I305" s="11" t="n">
        <v>0</v>
      </c>
      <c r="J305" s="28" t="n">
        <f aca="false">IFERROR(I305/$D305,0)</f>
        <v>0</v>
      </c>
      <c r="K305" s="11" t="n">
        <v>21</v>
      </c>
      <c r="L305" s="28" t="n">
        <f aca="false">IFERROR(K305/$D305,0)</f>
        <v>0.287671232876712</v>
      </c>
    </row>
    <row r="306" customFormat="false" ht="12.75" hidden="false" customHeight="false" outlineLevel="0" collapsed="false">
      <c r="B306" s="25"/>
      <c r="C306" s="11" t="s">
        <v>12</v>
      </c>
      <c r="D306" s="11" t="n">
        <v>136</v>
      </c>
      <c r="E306" s="11" t="n">
        <v>93</v>
      </c>
      <c r="F306" s="28" t="n">
        <f aca="false">IFERROR(E306/$D306,0)</f>
        <v>0.683823529411765</v>
      </c>
      <c r="G306" s="11" t="n">
        <v>4</v>
      </c>
      <c r="H306" s="28" t="n">
        <f aca="false">IFERROR(G306/$D306,0)</f>
        <v>0.0294117647058824</v>
      </c>
      <c r="I306" s="11" t="n">
        <v>0</v>
      </c>
      <c r="J306" s="28" t="n">
        <f aca="false">IFERROR(I306/$D306,0)</f>
        <v>0</v>
      </c>
      <c r="K306" s="11" t="n">
        <v>39</v>
      </c>
      <c r="L306" s="28" t="n">
        <f aca="false">IFERROR(K306/$D306,0)</f>
        <v>0.286764705882353</v>
      </c>
    </row>
    <row r="307" customFormat="false" ht="12.75" hidden="false" customHeight="false" outlineLevel="0" collapsed="false">
      <c r="B307" s="25"/>
      <c r="C307" s="11" t="s">
        <v>13</v>
      </c>
      <c r="D307" s="11" t="n">
        <v>3</v>
      </c>
      <c r="E307" s="11" t="n">
        <v>2</v>
      </c>
      <c r="F307" s="28" t="n">
        <f aca="false">IFERROR(E307/$D307,0)</f>
        <v>0.666666666666667</v>
      </c>
      <c r="G307" s="11" t="n">
        <v>1</v>
      </c>
      <c r="H307" s="28" t="n">
        <f aca="false">IFERROR(G307/$D307,0)</f>
        <v>0.333333333333333</v>
      </c>
      <c r="I307" s="11" t="n">
        <v>0</v>
      </c>
      <c r="J307" s="28" t="n">
        <f aca="false">IFERROR(I307/$D307,0)</f>
        <v>0</v>
      </c>
      <c r="K307" s="11" t="n">
        <v>0</v>
      </c>
      <c r="L307" s="28" t="n">
        <f aca="false">IFERROR(K307/$D307,0)</f>
        <v>0</v>
      </c>
    </row>
    <row r="308" customFormat="false" ht="12.75" hidden="false" customHeight="false" outlineLevel="0" collapsed="false">
      <c r="B308" s="25"/>
      <c r="C308" s="11" t="s">
        <v>18</v>
      </c>
      <c r="D308" s="11" t="n">
        <v>212</v>
      </c>
      <c r="E308" s="11" t="n">
        <v>142</v>
      </c>
      <c r="F308" s="28" t="n">
        <f aca="false">IFERROR(E308/$D308,0)</f>
        <v>0.669811320754717</v>
      </c>
      <c r="G308" s="11" t="n">
        <v>10</v>
      </c>
      <c r="H308" s="28" t="n">
        <f aca="false">IFERROR(G308/$D308,0)</f>
        <v>0.0471698113207547</v>
      </c>
      <c r="I308" s="11" t="n">
        <v>0</v>
      </c>
      <c r="J308" s="28" t="n">
        <f aca="false">IFERROR(I308/$D308,0)</f>
        <v>0</v>
      </c>
      <c r="K308" s="11" t="n">
        <v>60</v>
      </c>
      <c r="L308" s="28" t="n">
        <f aca="false">IFERROR(K308/$D308,0)</f>
        <v>0.283018867924528</v>
      </c>
    </row>
    <row r="309" customFormat="false" ht="12.75" hidden="false" customHeight="true" outlineLevel="0" collapsed="false">
      <c r="B309" s="25" t="s">
        <v>8</v>
      </c>
      <c r="C309" s="11" t="s">
        <v>11</v>
      </c>
      <c r="D309" s="11" t="n">
        <v>60</v>
      </c>
      <c r="E309" s="11" t="n">
        <v>43</v>
      </c>
      <c r="F309" s="28" t="n">
        <f aca="false">IFERROR(E309/$D309,0)</f>
        <v>0.716666666666667</v>
      </c>
      <c r="G309" s="11" t="n">
        <v>2</v>
      </c>
      <c r="H309" s="28" t="n">
        <f aca="false">IFERROR(G309/$D309,0)</f>
        <v>0.0333333333333333</v>
      </c>
      <c r="I309" s="11" t="n">
        <v>1</v>
      </c>
      <c r="J309" s="28" t="n">
        <f aca="false">IFERROR(I309/$D309,0)</f>
        <v>0.0166666666666667</v>
      </c>
      <c r="K309" s="11" t="n">
        <v>14</v>
      </c>
      <c r="L309" s="28" t="n">
        <f aca="false">IFERROR(K309/$D309,0)</f>
        <v>0.233333333333333</v>
      </c>
    </row>
    <row r="310" customFormat="false" ht="12.75" hidden="false" customHeight="false" outlineLevel="0" collapsed="false">
      <c r="B310" s="25"/>
      <c r="C310" s="11" t="s">
        <v>12</v>
      </c>
      <c r="D310" s="11" t="n">
        <v>76</v>
      </c>
      <c r="E310" s="11" t="n">
        <v>49</v>
      </c>
      <c r="F310" s="28" t="n">
        <f aca="false">IFERROR(E310/$D310,0)</f>
        <v>0.644736842105263</v>
      </c>
      <c r="G310" s="11" t="n">
        <v>0</v>
      </c>
      <c r="H310" s="28" t="n">
        <f aca="false">IFERROR(G310/$D310,0)</f>
        <v>0</v>
      </c>
      <c r="I310" s="11" t="n">
        <v>2</v>
      </c>
      <c r="J310" s="28" t="n">
        <f aca="false">IFERROR(I310/$D310,0)</f>
        <v>0.0263157894736842</v>
      </c>
      <c r="K310" s="11" t="n">
        <v>25</v>
      </c>
      <c r="L310" s="28" t="n">
        <f aca="false">IFERROR(K310/$D310,0)</f>
        <v>0.328947368421053</v>
      </c>
    </row>
    <row r="311" customFormat="false" ht="12.75" hidden="false" customHeight="false" outlineLevel="0" collapsed="false">
      <c r="B311" s="25"/>
      <c r="C311" s="11" t="s">
        <v>13</v>
      </c>
      <c r="D311" s="11" t="n">
        <v>4</v>
      </c>
      <c r="E311" s="11" t="n">
        <v>3</v>
      </c>
      <c r="F311" s="28" t="n">
        <f aca="false">IFERROR(E311/$D311,0)</f>
        <v>0.75</v>
      </c>
      <c r="G311" s="11" t="n">
        <v>0</v>
      </c>
      <c r="H311" s="28" t="n">
        <f aca="false">IFERROR(G311/$D311,0)</f>
        <v>0</v>
      </c>
      <c r="I311" s="11" t="n">
        <v>0</v>
      </c>
      <c r="J311" s="28" t="n">
        <f aca="false">IFERROR(I311/$D311,0)</f>
        <v>0</v>
      </c>
      <c r="K311" s="11" t="n">
        <v>1</v>
      </c>
      <c r="L311" s="28" t="n">
        <f aca="false">IFERROR(K311/$D311,0)</f>
        <v>0.25</v>
      </c>
    </row>
    <row r="312" customFormat="false" ht="12.75" hidden="false" customHeight="false" outlineLevel="0" collapsed="false">
      <c r="B312" s="25"/>
      <c r="C312" s="11" t="s">
        <v>18</v>
      </c>
      <c r="D312" s="11" t="n">
        <v>140</v>
      </c>
      <c r="E312" s="11" t="n">
        <v>95</v>
      </c>
      <c r="F312" s="28" t="n">
        <f aca="false">IFERROR(E312/$D312,0)</f>
        <v>0.678571428571429</v>
      </c>
      <c r="G312" s="11" t="n">
        <v>2</v>
      </c>
      <c r="H312" s="28" t="n">
        <f aca="false">IFERROR(G312/$D312,0)</f>
        <v>0.0142857142857143</v>
      </c>
      <c r="I312" s="11" t="n">
        <v>3</v>
      </c>
      <c r="J312" s="28" t="n">
        <f aca="false">IFERROR(I312/$D312,0)</f>
        <v>0.0214285714285714</v>
      </c>
      <c r="K312" s="11" t="n">
        <v>40</v>
      </c>
      <c r="L312" s="28" t="n">
        <f aca="false">IFERROR(K312/$D312,0)</f>
        <v>0.285714285714286</v>
      </c>
    </row>
    <row r="313" customFormat="false" ht="12.75" hidden="false" customHeight="false" outlineLevel="0" collapsed="false">
      <c r="B313" s="29"/>
      <c r="F313" s="30"/>
      <c r="H313" s="30"/>
      <c r="J313" s="30"/>
      <c r="L313" s="30"/>
    </row>
    <row r="314" customFormat="false" ht="12.75" hidden="false" customHeight="false" outlineLevel="0" collapsed="false">
      <c r="B314" s="44" t="s">
        <v>69</v>
      </c>
    </row>
    <row r="315" customFormat="false" ht="39.75" hidden="false" customHeight="true" outlineLevel="0" collapsed="false">
      <c r="B315" s="41"/>
      <c r="C315" s="42"/>
      <c r="D315" s="25" t="s">
        <v>15</v>
      </c>
      <c r="E315" s="25" t="s">
        <v>63</v>
      </c>
      <c r="F315" s="25"/>
      <c r="G315" s="25" t="s">
        <v>64</v>
      </c>
      <c r="H315" s="25"/>
      <c r="I315" s="43" t="s">
        <v>65</v>
      </c>
      <c r="J315" s="43"/>
      <c r="K315" s="43" t="s">
        <v>66</v>
      </c>
      <c r="L315" s="43"/>
    </row>
    <row r="316" customFormat="false" ht="12.75" hidden="false" customHeight="false" outlineLevel="0" collapsed="false">
      <c r="B316" s="26"/>
      <c r="C316" s="27"/>
      <c r="D316" s="25"/>
      <c r="E316" s="25" t="s">
        <v>4</v>
      </c>
      <c r="F316" s="25" t="s">
        <v>5</v>
      </c>
      <c r="G316" s="25" t="s">
        <v>4</v>
      </c>
      <c r="H316" s="25" t="s">
        <v>5</v>
      </c>
      <c r="I316" s="25" t="s">
        <v>4</v>
      </c>
      <c r="J316" s="25" t="s">
        <v>5</v>
      </c>
      <c r="K316" s="25" t="s">
        <v>4</v>
      </c>
      <c r="L316" s="25" t="s">
        <v>5</v>
      </c>
      <c r="O316" s="29" t="s">
        <v>67</v>
      </c>
    </row>
    <row r="317" customFormat="false" ht="12.75" hidden="false" customHeight="true" outlineLevel="0" collapsed="false">
      <c r="B317" s="25" t="s">
        <v>9</v>
      </c>
      <c r="C317" s="11" t="s">
        <v>11</v>
      </c>
      <c r="D317" s="11" t="n">
        <v>678</v>
      </c>
      <c r="E317" s="11" t="n">
        <v>502</v>
      </c>
      <c r="F317" s="28" t="n">
        <f aca="false">IFERROR(E317/$D317,0)</f>
        <v>0.740412979351033</v>
      </c>
      <c r="G317" s="11" t="n">
        <v>92</v>
      </c>
      <c r="H317" s="28" t="n">
        <f aca="false">IFERROR(G317/$D317,0)</f>
        <v>0.135693215339233</v>
      </c>
      <c r="I317" s="11" t="n">
        <v>41</v>
      </c>
      <c r="J317" s="28" t="n">
        <f aca="false">IFERROR(I317/$D317,0)</f>
        <v>0.0604719764011799</v>
      </c>
      <c r="K317" s="11" t="n">
        <v>43</v>
      </c>
      <c r="L317" s="28" t="n">
        <f aca="false">IFERROR(K317/$D317,0)</f>
        <v>0.0634218289085546</v>
      </c>
    </row>
    <row r="318" customFormat="false" ht="12.75" hidden="false" customHeight="false" outlineLevel="0" collapsed="false">
      <c r="B318" s="25"/>
      <c r="C318" s="11" t="s">
        <v>12</v>
      </c>
      <c r="D318" s="11" t="n">
        <v>797</v>
      </c>
      <c r="E318" s="11" t="n">
        <v>617</v>
      </c>
      <c r="F318" s="28" t="n">
        <f aca="false">IFERROR(E318/$D318,0)</f>
        <v>0.774153074027604</v>
      </c>
      <c r="G318" s="11" t="n">
        <v>113</v>
      </c>
      <c r="H318" s="28" t="n">
        <f aca="false">IFERROR(G318/$D318,0)</f>
        <v>0.141781681304893</v>
      </c>
      <c r="I318" s="11" t="n">
        <v>44</v>
      </c>
      <c r="J318" s="28" t="n">
        <f aca="false">IFERROR(I318/$D318,0)</f>
        <v>0.055207026348808</v>
      </c>
      <c r="K318" s="11" t="n">
        <v>23</v>
      </c>
      <c r="L318" s="28" t="n">
        <f aca="false">IFERROR(K318/$D318,0)</f>
        <v>0.0288582183186951</v>
      </c>
    </row>
    <row r="319" customFormat="false" ht="12.75" hidden="false" customHeight="false" outlineLevel="0" collapsed="false">
      <c r="B319" s="25"/>
      <c r="C319" s="11" t="s">
        <v>13</v>
      </c>
      <c r="D319" s="11" t="n">
        <v>33</v>
      </c>
      <c r="E319" s="11" t="n">
        <v>19</v>
      </c>
      <c r="F319" s="28" t="n">
        <f aca="false">IFERROR(E319/$D319,0)</f>
        <v>0.575757575757576</v>
      </c>
      <c r="G319" s="11" t="n">
        <v>8</v>
      </c>
      <c r="H319" s="28" t="n">
        <f aca="false">IFERROR(G319/$D319,0)</f>
        <v>0.242424242424242</v>
      </c>
      <c r="I319" s="11" t="n">
        <v>1</v>
      </c>
      <c r="J319" s="28" t="n">
        <f aca="false">IFERROR(I319/$D319,0)</f>
        <v>0.0303030303030303</v>
      </c>
      <c r="K319" s="11" t="n">
        <v>5</v>
      </c>
      <c r="L319" s="28" t="n">
        <f aca="false">IFERROR(K319/$D319,0)</f>
        <v>0.151515151515152</v>
      </c>
    </row>
    <row r="320" customFormat="false" ht="12.75" hidden="false" customHeight="false" outlineLevel="0" collapsed="false">
      <c r="B320" s="25"/>
      <c r="C320" s="11" t="s">
        <v>18</v>
      </c>
      <c r="D320" s="11" t="n">
        <v>1508</v>
      </c>
      <c r="E320" s="11" t="n">
        <v>1138</v>
      </c>
      <c r="F320" s="28" t="n">
        <f aca="false">IFERROR(E320/$D320,0)</f>
        <v>0.754641909814324</v>
      </c>
      <c r="G320" s="11" t="n">
        <v>213</v>
      </c>
      <c r="H320" s="28" t="n">
        <f aca="false">IFERROR(G320/$D320,0)</f>
        <v>0.141246684350133</v>
      </c>
      <c r="I320" s="11" t="n">
        <v>86</v>
      </c>
      <c r="J320" s="28" t="n">
        <f aca="false">IFERROR(I320/$D320,0)</f>
        <v>0.0570291777188329</v>
      </c>
      <c r="K320" s="11" t="n">
        <v>71</v>
      </c>
      <c r="L320" s="28" t="n">
        <f aca="false">IFERROR(K320/$D320,0)</f>
        <v>0.0470822281167109</v>
      </c>
    </row>
    <row r="321" customFormat="false" ht="12.75" hidden="false" customHeight="true" outlineLevel="0" collapsed="false">
      <c r="B321" s="25" t="s">
        <v>6</v>
      </c>
      <c r="C321" s="11" t="s">
        <v>11</v>
      </c>
      <c r="D321" s="11" t="n">
        <v>545</v>
      </c>
      <c r="E321" s="11" t="n">
        <v>395</v>
      </c>
      <c r="F321" s="28" t="n">
        <f aca="false">IFERROR(E321/$D321,0)</f>
        <v>0.724770642201835</v>
      </c>
      <c r="G321" s="11" t="n">
        <v>75</v>
      </c>
      <c r="H321" s="28" t="n">
        <f aca="false">IFERROR(G321/$D321,0)</f>
        <v>0.137614678899083</v>
      </c>
      <c r="I321" s="11" t="n">
        <v>36</v>
      </c>
      <c r="J321" s="28" t="n">
        <f aca="false">IFERROR(I321/$D321,0)</f>
        <v>0.0660550458715596</v>
      </c>
      <c r="K321" s="11" t="n">
        <v>39</v>
      </c>
      <c r="L321" s="28" t="n">
        <f aca="false">IFERROR(K321/$D321,0)</f>
        <v>0.0715596330275229</v>
      </c>
    </row>
    <row r="322" customFormat="false" ht="12.75" hidden="false" customHeight="false" outlineLevel="0" collapsed="false">
      <c r="B322" s="25"/>
      <c r="C322" s="11" t="s">
        <v>12</v>
      </c>
      <c r="D322" s="11" t="n">
        <v>585</v>
      </c>
      <c r="E322" s="11" t="n">
        <v>446</v>
      </c>
      <c r="F322" s="28" t="n">
        <f aca="false">IFERROR(E322/$D322,0)</f>
        <v>0.762393162393162</v>
      </c>
      <c r="G322" s="11" t="n">
        <v>82</v>
      </c>
      <c r="H322" s="28" t="n">
        <f aca="false">IFERROR(G322/$D322,0)</f>
        <v>0.14017094017094</v>
      </c>
      <c r="I322" s="11" t="n">
        <v>37</v>
      </c>
      <c r="J322" s="28" t="n">
        <f aca="false">IFERROR(I322/$D322,0)</f>
        <v>0.0632478632478633</v>
      </c>
      <c r="K322" s="11" t="n">
        <v>20</v>
      </c>
      <c r="L322" s="28" t="n">
        <f aca="false">IFERROR(K322/$D322,0)</f>
        <v>0.0341880341880342</v>
      </c>
    </row>
    <row r="323" customFormat="false" ht="12.75" hidden="false" customHeight="false" outlineLevel="0" collapsed="false">
      <c r="B323" s="25"/>
      <c r="C323" s="11" t="s">
        <v>13</v>
      </c>
      <c r="D323" s="11" t="n">
        <v>26</v>
      </c>
      <c r="E323" s="11" t="n">
        <v>14</v>
      </c>
      <c r="F323" s="28" t="n">
        <f aca="false">IFERROR(E323/$D323,0)</f>
        <v>0.538461538461538</v>
      </c>
      <c r="G323" s="11" t="n">
        <v>6</v>
      </c>
      <c r="H323" s="28" t="n">
        <f aca="false">IFERROR(G323/$D323,0)</f>
        <v>0.230769230769231</v>
      </c>
      <c r="I323" s="11" t="n">
        <v>1</v>
      </c>
      <c r="J323" s="28" t="n">
        <f aca="false">IFERROR(I323/$D323,0)</f>
        <v>0.0384615384615385</v>
      </c>
      <c r="K323" s="11" t="n">
        <v>5</v>
      </c>
      <c r="L323" s="28" t="n">
        <f aca="false">IFERROR(K323/$D323,0)</f>
        <v>0.192307692307692</v>
      </c>
    </row>
    <row r="324" customFormat="false" ht="12.75" hidden="false" customHeight="false" outlineLevel="0" collapsed="false">
      <c r="B324" s="25"/>
      <c r="C324" s="11" t="s">
        <v>18</v>
      </c>
      <c r="D324" s="11" t="n">
        <v>1156</v>
      </c>
      <c r="E324" s="11" t="n">
        <v>855</v>
      </c>
      <c r="F324" s="28" t="n">
        <f aca="false">IFERROR(E324/$D324,0)</f>
        <v>0.73961937716263</v>
      </c>
      <c r="G324" s="11" t="n">
        <v>163</v>
      </c>
      <c r="H324" s="28" t="n">
        <f aca="false">IFERROR(G324/$D324,0)</f>
        <v>0.141003460207612</v>
      </c>
      <c r="I324" s="11" t="n">
        <v>74</v>
      </c>
      <c r="J324" s="28" t="n">
        <f aca="false">IFERROR(I324/$D324,0)</f>
        <v>0.0640138408304498</v>
      </c>
      <c r="K324" s="11" t="n">
        <v>64</v>
      </c>
      <c r="L324" s="28" t="n">
        <f aca="false">IFERROR(K324/$D324,0)</f>
        <v>0.055363321799308</v>
      </c>
    </row>
    <row r="325" customFormat="false" ht="12.75" hidden="false" customHeight="true" outlineLevel="0" collapsed="false">
      <c r="B325" s="25" t="s">
        <v>7</v>
      </c>
      <c r="C325" s="11" t="s">
        <v>11</v>
      </c>
      <c r="D325" s="11" t="n">
        <v>73</v>
      </c>
      <c r="E325" s="11" t="n">
        <v>59</v>
      </c>
      <c r="F325" s="28" t="n">
        <f aca="false">IFERROR(E325/$D325,0)</f>
        <v>0.808219178082192</v>
      </c>
      <c r="G325" s="11" t="n">
        <v>11</v>
      </c>
      <c r="H325" s="28" t="n">
        <f aca="false">IFERROR(G325/$D325,0)</f>
        <v>0.150684931506849</v>
      </c>
      <c r="I325" s="11" t="n">
        <v>2</v>
      </c>
      <c r="J325" s="28" t="n">
        <f aca="false">IFERROR(I325/$D325,0)</f>
        <v>0.0273972602739726</v>
      </c>
      <c r="K325" s="11" t="n">
        <v>1</v>
      </c>
      <c r="L325" s="28" t="n">
        <f aca="false">IFERROR(K325/$D325,0)</f>
        <v>0.0136986301369863</v>
      </c>
    </row>
    <row r="326" customFormat="false" ht="12.75" hidden="false" customHeight="false" outlineLevel="0" collapsed="false">
      <c r="B326" s="25"/>
      <c r="C326" s="11" t="s">
        <v>12</v>
      </c>
      <c r="D326" s="11" t="n">
        <v>136</v>
      </c>
      <c r="E326" s="11" t="n">
        <v>113</v>
      </c>
      <c r="F326" s="28" t="n">
        <f aca="false">IFERROR(E326/$D326,0)</f>
        <v>0.830882352941177</v>
      </c>
      <c r="G326" s="11" t="n">
        <v>16</v>
      </c>
      <c r="H326" s="28" t="n">
        <f aca="false">IFERROR(G326/$D326,0)</f>
        <v>0.117647058823529</v>
      </c>
      <c r="I326" s="11" t="n">
        <v>4</v>
      </c>
      <c r="J326" s="28" t="n">
        <f aca="false">IFERROR(I326/$D326,0)</f>
        <v>0.0294117647058824</v>
      </c>
      <c r="K326" s="11" t="n">
        <v>3</v>
      </c>
      <c r="L326" s="28" t="n">
        <f aca="false">IFERROR(K326/$D326,0)</f>
        <v>0.0220588235294118</v>
      </c>
    </row>
    <row r="327" customFormat="false" ht="12.75" hidden="false" customHeight="false" outlineLevel="0" collapsed="false">
      <c r="B327" s="25"/>
      <c r="C327" s="11" t="s">
        <v>13</v>
      </c>
      <c r="D327" s="11" t="n">
        <v>3</v>
      </c>
      <c r="E327" s="11" t="n">
        <v>3</v>
      </c>
      <c r="F327" s="28" t="n">
        <f aca="false">IFERROR(E327/$D327,0)</f>
        <v>1</v>
      </c>
      <c r="G327" s="11" t="n">
        <v>0</v>
      </c>
      <c r="H327" s="28" t="n">
        <f aca="false">IFERROR(G327/$D327,0)</f>
        <v>0</v>
      </c>
      <c r="I327" s="11" t="n">
        <v>0</v>
      </c>
      <c r="J327" s="28" t="n">
        <f aca="false">IFERROR(I327/$D327,0)</f>
        <v>0</v>
      </c>
      <c r="K327" s="11" t="n">
        <v>0</v>
      </c>
      <c r="L327" s="28" t="n">
        <f aca="false">IFERROR(K327/$D327,0)</f>
        <v>0</v>
      </c>
    </row>
    <row r="328" customFormat="false" ht="12.75" hidden="false" customHeight="false" outlineLevel="0" collapsed="false">
      <c r="B328" s="25"/>
      <c r="C328" s="11" t="s">
        <v>18</v>
      </c>
      <c r="D328" s="11" t="n">
        <v>212</v>
      </c>
      <c r="E328" s="11" t="n">
        <v>175</v>
      </c>
      <c r="F328" s="28" t="n">
        <f aca="false">IFERROR(E328/$D328,0)</f>
        <v>0.825471698113208</v>
      </c>
      <c r="G328" s="11" t="n">
        <v>27</v>
      </c>
      <c r="H328" s="28" t="n">
        <f aca="false">IFERROR(G328/$D328,0)</f>
        <v>0.127358490566038</v>
      </c>
      <c r="I328" s="11" t="n">
        <v>6</v>
      </c>
      <c r="J328" s="28" t="n">
        <f aca="false">IFERROR(I328/$D328,0)</f>
        <v>0.0283018867924528</v>
      </c>
      <c r="K328" s="11" t="n">
        <v>4</v>
      </c>
      <c r="L328" s="28" t="n">
        <f aca="false">IFERROR(K328/$D328,0)</f>
        <v>0.0188679245283019</v>
      </c>
    </row>
    <row r="329" customFormat="false" ht="12.75" hidden="false" customHeight="true" outlineLevel="0" collapsed="false">
      <c r="B329" s="25" t="s">
        <v>8</v>
      </c>
      <c r="C329" s="11" t="s">
        <v>11</v>
      </c>
      <c r="D329" s="11" t="n">
        <v>60</v>
      </c>
      <c r="E329" s="11" t="n">
        <v>48</v>
      </c>
      <c r="F329" s="28" t="n">
        <f aca="false">IFERROR(E329/$D329,0)</f>
        <v>0.8</v>
      </c>
      <c r="G329" s="11" t="n">
        <v>6</v>
      </c>
      <c r="H329" s="28" t="n">
        <f aca="false">IFERROR(G329/$D329,0)</f>
        <v>0.1</v>
      </c>
      <c r="I329" s="11" t="n">
        <v>3</v>
      </c>
      <c r="J329" s="28" t="n">
        <f aca="false">IFERROR(I329/$D329,0)</f>
        <v>0.05</v>
      </c>
      <c r="K329" s="11" t="n">
        <v>3</v>
      </c>
      <c r="L329" s="28" t="n">
        <f aca="false">IFERROR(K329/$D329,0)</f>
        <v>0.05</v>
      </c>
    </row>
    <row r="330" customFormat="false" ht="12.75" hidden="false" customHeight="false" outlineLevel="0" collapsed="false">
      <c r="B330" s="25"/>
      <c r="C330" s="11" t="s">
        <v>12</v>
      </c>
      <c r="D330" s="11" t="n">
        <v>76</v>
      </c>
      <c r="E330" s="11" t="n">
        <v>58</v>
      </c>
      <c r="F330" s="28" t="n">
        <f aca="false">IFERROR(E330/$D330,0)</f>
        <v>0.763157894736842</v>
      </c>
      <c r="G330" s="11" t="n">
        <v>15</v>
      </c>
      <c r="H330" s="28" t="n">
        <f aca="false">IFERROR(G330/$D330,0)</f>
        <v>0.197368421052632</v>
      </c>
      <c r="I330" s="11" t="n">
        <v>3</v>
      </c>
      <c r="J330" s="28" t="n">
        <f aca="false">IFERROR(I330/$D330,0)</f>
        <v>0.0394736842105263</v>
      </c>
      <c r="K330" s="11" t="n">
        <v>0</v>
      </c>
      <c r="L330" s="28" t="n">
        <f aca="false">IFERROR(K330/$D330,0)</f>
        <v>0</v>
      </c>
    </row>
    <row r="331" customFormat="false" ht="12.75" hidden="false" customHeight="false" outlineLevel="0" collapsed="false">
      <c r="B331" s="25"/>
      <c r="C331" s="11" t="s">
        <v>13</v>
      </c>
      <c r="D331" s="11" t="n">
        <v>4</v>
      </c>
      <c r="E331" s="11" t="n">
        <v>2</v>
      </c>
      <c r="F331" s="28" t="n">
        <f aca="false">IFERROR(E331/$D331,0)</f>
        <v>0.5</v>
      </c>
      <c r="G331" s="11" t="n">
        <v>2</v>
      </c>
      <c r="H331" s="28" t="n">
        <f aca="false">IFERROR(G331/$D331,0)</f>
        <v>0.5</v>
      </c>
      <c r="I331" s="11" t="n">
        <v>0</v>
      </c>
      <c r="J331" s="28" t="n">
        <f aca="false">IFERROR(I331/$D331,0)</f>
        <v>0</v>
      </c>
      <c r="K331" s="11" t="n">
        <v>0</v>
      </c>
      <c r="L331" s="28" t="n">
        <f aca="false">IFERROR(K331/$D331,0)</f>
        <v>0</v>
      </c>
    </row>
    <row r="332" customFormat="false" ht="12.75" hidden="false" customHeight="false" outlineLevel="0" collapsed="false">
      <c r="B332" s="25"/>
      <c r="C332" s="11" t="s">
        <v>18</v>
      </c>
      <c r="D332" s="11" t="n">
        <v>140</v>
      </c>
      <c r="E332" s="11" t="n">
        <v>108</v>
      </c>
      <c r="F332" s="28" t="n">
        <f aca="false">IFERROR(E332/$D332,0)</f>
        <v>0.771428571428572</v>
      </c>
      <c r="G332" s="11" t="n">
        <v>23</v>
      </c>
      <c r="H332" s="28" t="n">
        <f aca="false">IFERROR(G332/$D332,0)</f>
        <v>0.164285714285714</v>
      </c>
      <c r="I332" s="11" t="n">
        <v>6</v>
      </c>
      <c r="J332" s="28" t="n">
        <f aca="false">IFERROR(I332/$D332,0)</f>
        <v>0.0428571428571429</v>
      </c>
      <c r="K332" s="11" t="n">
        <v>3</v>
      </c>
      <c r="L332" s="28" t="n">
        <f aca="false">IFERROR(K332/$D332,0)</f>
        <v>0.0214285714285714</v>
      </c>
    </row>
    <row r="333" customFormat="false" ht="12.75" hidden="false" customHeight="false" outlineLevel="0" collapsed="false">
      <c r="B333" s="29"/>
      <c r="F333" s="30"/>
      <c r="H333" s="30"/>
      <c r="J333" s="30"/>
      <c r="L333" s="30"/>
    </row>
    <row r="334" customFormat="false" ht="12.75" hidden="false" customHeight="false" outlineLevel="0" collapsed="false">
      <c r="B334" s="44" t="s">
        <v>70</v>
      </c>
    </row>
    <row r="335" customFormat="false" ht="39.75" hidden="false" customHeight="true" outlineLevel="0" collapsed="false">
      <c r="B335" s="41"/>
      <c r="C335" s="42"/>
      <c r="D335" s="25" t="s">
        <v>15</v>
      </c>
      <c r="E335" s="25" t="s">
        <v>63</v>
      </c>
      <c r="F335" s="25"/>
      <c r="G335" s="25" t="s">
        <v>64</v>
      </c>
      <c r="H335" s="25"/>
      <c r="I335" s="43" t="s">
        <v>65</v>
      </c>
      <c r="J335" s="43"/>
      <c r="K335" s="43" t="s">
        <v>66</v>
      </c>
      <c r="L335" s="43"/>
    </row>
    <row r="336" customFormat="false" ht="12.75" hidden="false" customHeight="false" outlineLevel="0" collapsed="false">
      <c r="B336" s="26"/>
      <c r="C336" s="27"/>
      <c r="D336" s="25"/>
      <c r="E336" s="25" t="s">
        <v>4</v>
      </c>
      <c r="F336" s="25" t="s">
        <v>5</v>
      </c>
      <c r="G336" s="25" t="s">
        <v>4</v>
      </c>
      <c r="H336" s="25" t="s">
        <v>5</v>
      </c>
      <c r="I336" s="25" t="s">
        <v>4</v>
      </c>
      <c r="J336" s="25" t="s">
        <v>5</v>
      </c>
      <c r="K336" s="25" t="s">
        <v>4</v>
      </c>
      <c r="L336" s="25" t="s">
        <v>5</v>
      </c>
      <c r="O336" s="29" t="s">
        <v>67</v>
      </c>
    </row>
    <row r="337" customFormat="false" ht="12.75" hidden="false" customHeight="true" outlineLevel="0" collapsed="false">
      <c r="B337" s="25" t="s">
        <v>9</v>
      </c>
      <c r="C337" s="11" t="s">
        <v>11</v>
      </c>
      <c r="D337" s="11" t="n">
        <v>678</v>
      </c>
      <c r="E337" s="11" t="n">
        <v>512</v>
      </c>
      <c r="F337" s="28" t="n">
        <f aca="false">IFERROR(E337/$D337,0)</f>
        <v>0.755162241887906</v>
      </c>
      <c r="G337" s="11" t="n">
        <v>85</v>
      </c>
      <c r="H337" s="28" t="n">
        <f aca="false">IFERROR(G337/$D337,0)</f>
        <v>0.125368731563422</v>
      </c>
      <c r="I337" s="11" t="n">
        <v>30</v>
      </c>
      <c r="J337" s="28" t="n">
        <f aca="false">IFERROR(I337/$D337,0)</f>
        <v>0.0442477876106195</v>
      </c>
      <c r="K337" s="11" t="n">
        <v>51</v>
      </c>
      <c r="L337" s="28" t="n">
        <f aca="false">IFERROR(K337/$D337,0)</f>
        <v>0.0752212389380531</v>
      </c>
    </row>
    <row r="338" customFormat="false" ht="12.75" hidden="false" customHeight="false" outlineLevel="0" collapsed="false">
      <c r="B338" s="25"/>
      <c r="C338" s="11" t="s">
        <v>12</v>
      </c>
      <c r="D338" s="11" t="n">
        <v>797</v>
      </c>
      <c r="E338" s="11" t="n">
        <v>636</v>
      </c>
      <c r="F338" s="28" t="n">
        <f aca="false">IFERROR(E338/$D338,0)</f>
        <v>0.797992471769134</v>
      </c>
      <c r="G338" s="11" t="n">
        <v>113</v>
      </c>
      <c r="H338" s="28" t="n">
        <f aca="false">IFERROR(G338/$D338,0)</f>
        <v>0.141781681304893</v>
      </c>
      <c r="I338" s="11" t="n">
        <v>15</v>
      </c>
      <c r="J338" s="28" t="n">
        <f aca="false">IFERROR(I338/$D338,0)</f>
        <v>0.0188205771643664</v>
      </c>
      <c r="K338" s="11" t="n">
        <v>33</v>
      </c>
      <c r="L338" s="28" t="n">
        <f aca="false">IFERROR(K338/$D338,0)</f>
        <v>0.041405269761606</v>
      </c>
    </row>
    <row r="339" customFormat="false" ht="12.75" hidden="false" customHeight="false" outlineLevel="0" collapsed="false">
      <c r="B339" s="25"/>
      <c r="C339" s="11" t="s">
        <v>13</v>
      </c>
      <c r="D339" s="11" t="n">
        <v>33</v>
      </c>
      <c r="E339" s="11" t="n">
        <v>23</v>
      </c>
      <c r="F339" s="28" t="n">
        <f aca="false">IFERROR(E339/$D339,0)</f>
        <v>0.696969696969697</v>
      </c>
      <c r="G339" s="11" t="n">
        <v>3</v>
      </c>
      <c r="H339" s="28" t="n">
        <f aca="false">IFERROR(G339/$D339,0)</f>
        <v>0.0909090909090909</v>
      </c>
      <c r="I339" s="11" t="n">
        <v>1</v>
      </c>
      <c r="J339" s="28" t="n">
        <f aca="false">IFERROR(I339/$D339,0)</f>
        <v>0.0303030303030303</v>
      </c>
      <c r="K339" s="11" t="n">
        <v>6</v>
      </c>
      <c r="L339" s="28" t="n">
        <f aca="false">IFERROR(K339/$D339,0)</f>
        <v>0.181818181818182</v>
      </c>
    </row>
    <row r="340" customFormat="false" ht="12.75" hidden="false" customHeight="false" outlineLevel="0" collapsed="false">
      <c r="B340" s="25"/>
      <c r="C340" s="11" t="s">
        <v>18</v>
      </c>
      <c r="D340" s="11" t="n">
        <v>1508</v>
      </c>
      <c r="E340" s="11" t="n">
        <v>1171</v>
      </c>
      <c r="F340" s="28" t="n">
        <f aca="false">IFERROR(E340/$D340,0)</f>
        <v>0.776525198938992</v>
      </c>
      <c r="G340" s="11" t="n">
        <v>201</v>
      </c>
      <c r="H340" s="28" t="n">
        <f aca="false">IFERROR(G340/$D340,0)</f>
        <v>0.133289124668435</v>
      </c>
      <c r="I340" s="11" t="n">
        <v>46</v>
      </c>
      <c r="J340" s="28" t="n">
        <f aca="false">IFERROR(I340/$D340,0)</f>
        <v>0.0305039787798409</v>
      </c>
      <c r="K340" s="11" t="n">
        <v>90</v>
      </c>
      <c r="L340" s="28" t="n">
        <f aca="false">IFERROR(K340/$D340,0)</f>
        <v>0.0596816976127321</v>
      </c>
    </row>
    <row r="341" customFormat="false" ht="12.75" hidden="false" customHeight="true" outlineLevel="0" collapsed="false">
      <c r="B341" s="25" t="s">
        <v>6</v>
      </c>
      <c r="C341" s="11" t="s">
        <v>11</v>
      </c>
      <c r="D341" s="11" t="n">
        <v>545</v>
      </c>
      <c r="E341" s="11" t="n">
        <v>415</v>
      </c>
      <c r="F341" s="28" t="n">
        <f aca="false">IFERROR(E341/$D341,0)</f>
        <v>0.761467889908257</v>
      </c>
      <c r="G341" s="11" t="n">
        <v>61</v>
      </c>
      <c r="H341" s="28" t="n">
        <f aca="false">IFERROR(G341/$D341,0)</f>
        <v>0.111926605504587</v>
      </c>
      <c r="I341" s="11" t="n">
        <v>23</v>
      </c>
      <c r="J341" s="28" t="n">
        <f aca="false">IFERROR(I341/$D341,0)</f>
        <v>0.0422018348623853</v>
      </c>
      <c r="K341" s="11" t="n">
        <v>46</v>
      </c>
      <c r="L341" s="28" t="n">
        <f aca="false">IFERROR(K341/$D341,0)</f>
        <v>0.0844036697247707</v>
      </c>
    </row>
    <row r="342" customFormat="false" ht="12.75" hidden="false" customHeight="false" outlineLevel="0" collapsed="false">
      <c r="B342" s="25"/>
      <c r="C342" s="11" t="s">
        <v>12</v>
      </c>
      <c r="D342" s="11" t="n">
        <v>585</v>
      </c>
      <c r="E342" s="11" t="n">
        <v>460</v>
      </c>
      <c r="F342" s="28" t="n">
        <f aca="false">IFERROR(E342/$D342,0)</f>
        <v>0.786324786324786</v>
      </c>
      <c r="G342" s="11" t="n">
        <v>86</v>
      </c>
      <c r="H342" s="28" t="n">
        <f aca="false">IFERROR(G342/$D342,0)</f>
        <v>0.147008547008547</v>
      </c>
      <c r="I342" s="11" t="n">
        <v>12</v>
      </c>
      <c r="J342" s="28" t="n">
        <f aca="false">IFERROR(I342/$D342,0)</f>
        <v>0.0205128205128205</v>
      </c>
      <c r="K342" s="11" t="n">
        <v>27</v>
      </c>
      <c r="L342" s="28" t="n">
        <f aca="false">IFERROR(K342/$D342,0)</f>
        <v>0.0461538461538462</v>
      </c>
    </row>
    <row r="343" customFormat="false" ht="12.75" hidden="false" customHeight="false" outlineLevel="0" collapsed="false">
      <c r="B343" s="25"/>
      <c r="C343" s="11" t="s">
        <v>13</v>
      </c>
      <c r="D343" s="11" t="n">
        <v>26</v>
      </c>
      <c r="E343" s="11" t="n">
        <v>17</v>
      </c>
      <c r="F343" s="28" t="n">
        <f aca="false">IFERROR(E343/$D343,0)</f>
        <v>0.653846153846154</v>
      </c>
      <c r="G343" s="11" t="n">
        <v>2</v>
      </c>
      <c r="H343" s="28" t="n">
        <f aca="false">IFERROR(G343/$D343,0)</f>
        <v>0.0769230769230769</v>
      </c>
      <c r="I343" s="11" t="n">
        <v>1</v>
      </c>
      <c r="J343" s="28" t="n">
        <f aca="false">IFERROR(I343/$D343,0)</f>
        <v>0.0384615384615385</v>
      </c>
      <c r="K343" s="11" t="n">
        <v>6</v>
      </c>
      <c r="L343" s="28" t="n">
        <f aca="false">IFERROR(K343/$D343,0)</f>
        <v>0.230769230769231</v>
      </c>
    </row>
    <row r="344" customFormat="false" ht="12.75" hidden="false" customHeight="false" outlineLevel="0" collapsed="false">
      <c r="B344" s="25"/>
      <c r="C344" s="11" t="s">
        <v>18</v>
      </c>
      <c r="D344" s="11" t="n">
        <v>1156</v>
      </c>
      <c r="E344" s="11" t="n">
        <v>892</v>
      </c>
      <c r="F344" s="28" t="n">
        <f aca="false">IFERROR(E344/$D344,0)</f>
        <v>0.771626297577855</v>
      </c>
      <c r="G344" s="11" t="n">
        <v>149</v>
      </c>
      <c r="H344" s="28" t="n">
        <f aca="false">IFERROR(G344/$D344,0)</f>
        <v>0.128892733564014</v>
      </c>
      <c r="I344" s="11" t="n">
        <v>36</v>
      </c>
      <c r="J344" s="28" t="n">
        <f aca="false">IFERROR(I344/$D344,0)</f>
        <v>0.0311418685121107</v>
      </c>
      <c r="K344" s="11" t="n">
        <v>79</v>
      </c>
      <c r="L344" s="28" t="n">
        <f aca="false">IFERROR(K344/$D344,0)</f>
        <v>0.0683391003460208</v>
      </c>
    </row>
    <row r="345" customFormat="false" ht="12.75" hidden="false" customHeight="true" outlineLevel="0" collapsed="false">
      <c r="B345" s="25" t="s">
        <v>7</v>
      </c>
      <c r="C345" s="11" t="s">
        <v>11</v>
      </c>
      <c r="D345" s="11" t="n">
        <v>73</v>
      </c>
      <c r="E345" s="11" t="n">
        <v>54</v>
      </c>
      <c r="F345" s="28" t="n">
        <f aca="false">IFERROR(E345/$D345,0)</f>
        <v>0.73972602739726</v>
      </c>
      <c r="G345" s="11" t="n">
        <v>15</v>
      </c>
      <c r="H345" s="28" t="n">
        <f aca="false">IFERROR(G345/$D345,0)</f>
        <v>0.205479452054795</v>
      </c>
      <c r="I345" s="11" t="n">
        <v>3</v>
      </c>
      <c r="J345" s="28" t="n">
        <f aca="false">IFERROR(I345/$D345,0)</f>
        <v>0.0410958904109589</v>
      </c>
      <c r="K345" s="11" t="n">
        <v>1</v>
      </c>
      <c r="L345" s="28" t="n">
        <f aca="false">IFERROR(K345/$D345,0)</f>
        <v>0.0136986301369863</v>
      </c>
    </row>
    <row r="346" customFormat="false" ht="12.75" hidden="false" customHeight="false" outlineLevel="0" collapsed="false">
      <c r="B346" s="25"/>
      <c r="C346" s="11" t="s">
        <v>12</v>
      </c>
      <c r="D346" s="11" t="n">
        <v>136</v>
      </c>
      <c r="E346" s="11" t="n">
        <v>111</v>
      </c>
      <c r="F346" s="28" t="n">
        <f aca="false">IFERROR(E346/$D346,0)</f>
        <v>0.816176470588235</v>
      </c>
      <c r="G346" s="11" t="n">
        <v>19</v>
      </c>
      <c r="H346" s="28" t="n">
        <f aca="false">IFERROR(G346/$D346,0)</f>
        <v>0.139705882352941</v>
      </c>
      <c r="I346" s="11" t="n">
        <v>2</v>
      </c>
      <c r="J346" s="28" t="n">
        <f aca="false">IFERROR(I346/$D346,0)</f>
        <v>0.0147058823529412</v>
      </c>
      <c r="K346" s="11" t="n">
        <v>4</v>
      </c>
      <c r="L346" s="28" t="n">
        <f aca="false">IFERROR(K346/$D346,0)</f>
        <v>0.0294117647058824</v>
      </c>
    </row>
    <row r="347" customFormat="false" ht="12.75" hidden="false" customHeight="false" outlineLevel="0" collapsed="false">
      <c r="B347" s="25"/>
      <c r="C347" s="11" t="s">
        <v>13</v>
      </c>
      <c r="D347" s="11" t="n">
        <v>3</v>
      </c>
      <c r="E347" s="11" t="n">
        <v>2</v>
      </c>
      <c r="F347" s="28" t="n">
        <f aca="false">IFERROR(E347/$D347,0)</f>
        <v>0.666666666666667</v>
      </c>
      <c r="G347" s="11" t="n">
        <v>1</v>
      </c>
      <c r="H347" s="28" t="n">
        <f aca="false">IFERROR(G347/$D347,0)</f>
        <v>0.333333333333333</v>
      </c>
      <c r="I347" s="11" t="n">
        <v>0</v>
      </c>
      <c r="J347" s="28" t="n">
        <f aca="false">IFERROR(I347/$D347,0)</f>
        <v>0</v>
      </c>
      <c r="K347" s="11" t="n">
        <v>0</v>
      </c>
      <c r="L347" s="28" t="n">
        <f aca="false">IFERROR(K347/$D347,0)</f>
        <v>0</v>
      </c>
    </row>
    <row r="348" customFormat="false" ht="12.75" hidden="false" customHeight="false" outlineLevel="0" collapsed="false">
      <c r="B348" s="25"/>
      <c r="C348" s="11" t="s">
        <v>18</v>
      </c>
      <c r="D348" s="11" t="n">
        <v>212</v>
      </c>
      <c r="E348" s="11" t="n">
        <v>167</v>
      </c>
      <c r="F348" s="28" t="n">
        <f aca="false">IFERROR(E348/$D348,0)</f>
        <v>0.787735849056604</v>
      </c>
      <c r="G348" s="11" t="n">
        <v>35</v>
      </c>
      <c r="H348" s="28" t="n">
        <f aca="false">IFERROR(G348/$D348,0)</f>
        <v>0.165094339622642</v>
      </c>
      <c r="I348" s="11" t="n">
        <v>5</v>
      </c>
      <c r="J348" s="28" t="n">
        <f aca="false">IFERROR(I348/$D348,0)</f>
        <v>0.0235849056603774</v>
      </c>
      <c r="K348" s="11" t="n">
        <v>5</v>
      </c>
      <c r="L348" s="28" t="n">
        <f aca="false">IFERROR(K348/$D348,0)</f>
        <v>0.0235849056603774</v>
      </c>
    </row>
    <row r="349" customFormat="false" ht="12.75" hidden="false" customHeight="true" outlineLevel="0" collapsed="false">
      <c r="B349" s="25" t="s">
        <v>8</v>
      </c>
      <c r="C349" s="11" t="s">
        <v>11</v>
      </c>
      <c r="D349" s="11" t="n">
        <v>60</v>
      </c>
      <c r="E349" s="11" t="n">
        <v>43</v>
      </c>
      <c r="F349" s="28" t="n">
        <f aca="false">IFERROR(E349/$D349,0)</f>
        <v>0.716666666666667</v>
      </c>
      <c r="G349" s="11" t="n">
        <v>9</v>
      </c>
      <c r="H349" s="28" t="n">
        <f aca="false">IFERROR(G349/$D349,0)</f>
        <v>0.15</v>
      </c>
      <c r="I349" s="11" t="n">
        <v>4</v>
      </c>
      <c r="J349" s="28" t="n">
        <f aca="false">IFERROR(I349/$D349,0)</f>
        <v>0.0666666666666667</v>
      </c>
      <c r="K349" s="11" t="n">
        <v>4</v>
      </c>
      <c r="L349" s="28" t="n">
        <f aca="false">IFERROR(K349/$D349,0)</f>
        <v>0.0666666666666667</v>
      </c>
    </row>
    <row r="350" customFormat="false" ht="12.75" hidden="false" customHeight="false" outlineLevel="0" collapsed="false">
      <c r="B350" s="25"/>
      <c r="C350" s="11" t="s">
        <v>12</v>
      </c>
      <c r="D350" s="11" t="n">
        <v>76</v>
      </c>
      <c r="E350" s="11" t="n">
        <v>65</v>
      </c>
      <c r="F350" s="28" t="n">
        <f aca="false">IFERROR(E350/$D350,0)</f>
        <v>0.855263157894737</v>
      </c>
      <c r="G350" s="11" t="n">
        <v>8</v>
      </c>
      <c r="H350" s="28" t="n">
        <f aca="false">IFERROR(G350/$D350,0)</f>
        <v>0.105263157894737</v>
      </c>
      <c r="I350" s="11" t="n">
        <v>1</v>
      </c>
      <c r="J350" s="28" t="n">
        <f aca="false">IFERROR(I350/$D350,0)</f>
        <v>0.0131578947368421</v>
      </c>
      <c r="K350" s="11" t="n">
        <v>2</v>
      </c>
      <c r="L350" s="28" t="n">
        <f aca="false">IFERROR(K350/$D350,0)</f>
        <v>0.0263157894736842</v>
      </c>
    </row>
    <row r="351" customFormat="false" ht="12.75" hidden="false" customHeight="false" outlineLevel="0" collapsed="false">
      <c r="B351" s="25"/>
      <c r="C351" s="11" t="s">
        <v>13</v>
      </c>
      <c r="D351" s="11" t="n">
        <v>4</v>
      </c>
      <c r="E351" s="11" t="n">
        <v>4</v>
      </c>
      <c r="F351" s="28" t="n">
        <f aca="false">IFERROR(E351/$D351,0)</f>
        <v>1</v>
      </c>
      <c r="G351" s="11" t="n">
        <v>0</v>
      </c>
      <c r="H351" s="28" t="n">
        <f aca="false">IFERROR(G351/$D351,0)</f>
        <v>0</v>
      </c>
      <c r="I351" s="11" t="n">
        <v>0</v>
      </c>
      <c r="J351" s="28" t="n">
        <f aca="false">IFERROR(I351/$D351,0)</f>
        <v>0</v>
      </c>
      <c r="K351" s="11" t="n">
        <v>0</v>
      </c>
      <c r="L351" s="28" t="n">
        <f aca="false">IFERROR(K351/$D351,0)</f>
        <v>0</v>
      </c>
    </row>
    <row r="352" customFormat="false" ht="12.75" hidden="false" customHeight="false" outlineLevel="0" collapsed="false">
      <c r="B352" s="25"/>
      <c r="C352" s="11" t="s">
        <v>18</v>
      </c>
      <c r="D352" s="11" t="n">
        <v>140</v>
      </c>
      <c r="E352" s="11" t="n">
        <v>112</v>
      </c>
      <c r="F352" s="28" t="n">
        <f aca="false">IFERROR(E352/$D352,0)</f>
        <v>0.8</v>
      </c>
      <c r="G352" s="11" t="n">
        <v>17</v>
      </c>
      <c r="H352" s="28" t="n">
        <f aca="false">IFERROR(G352/$D352,0)</f>
        <v>0.121428571428571</v>
      </c>
      <c r="I352" s="11" t="n">
        <v>5</v>
      </c>
      <c r="J352" s="28" t="n">
        <f aca="false">IFERROR(I352/$D352,0)</f>
        <v>0.0357142857142857</v>
      </c>
      <c r="K352" s="11" t="n">
        <v>6</v>
      </c>
      <c r="L352" s="28" t="n">
        <f aca="false">IFERROR(K352/$D352,0)</f>
        <v>0.0428571428571429</v>
      </c>
    </row>
    <row r="353" customFormat="false" ht="12.75" hidden="false" customHeight="false" outlineLevel="0" collapsed="false">
      <c r="B353" s="29"/>
      <c r="F353" s="30"/>
      <c r="H353" s="30"/>
      <c r="J353" s="30"/>
      <c r="L353" s="30"/>
    </row>
    <row r="354" customFormat="false" ht="12.75" hidden="false" customHeight="false" outlineLevel="0" collapsed="false">
      <c r="B354" s="47" t="s">
        <v>71</v>
      </c>
      <c r="F354" s="30"/>
      <c r="H354" s="30"/>
      <c r="J354" s="30"/>
      <c r="L354" s="30"/>
    </row>
    <row r="355" customFormat="false" ht="39.75" hidden="false" customHeight="true" outlineLevel="0" collapsed="false">
      <c r="B355" s="41"/>
      <c r="C355" s="42"/>
      <c r="D355" s="25" t="s">
        <v>15</v>
      </c>
      <c r="E355" s="25" t="s">
        <v>63</v>
      </c>
      <c r="F355" s="25"/>
      <c r="G355" s="25" t="s">
        <v>64</v>
      </c>
      <c r="H355" s="25"/>
      <c r="I355" s="43" t="s">
        <v>65</v>
      </c>
      <c r="J355" s="43"/>
      <c r="K355" s="43" t="s">
        <v>66</v>
      </c>
      <c r="L355" s="43"/>
    </row>
    <row r="356" customFormat="false" ht="12.75" hidden="false" customHeight="false" outlineLevel="0" collapsed="false">
      <c r="B356" s="26"/>
      <c r="C356" s="27"/>
      <c r="D356" s="25"/>
      <c r="E356" s="25" t="s">
        <v>4</v>
      </c>
      <c r="F356" s="25" t="s">
        <v>5</v>
      </c>
      <c r="G356" s="25" t="s">
        <v>4</v>
      </c>
      <c r="H356" s="25" t="s">
        <v>5</v>
      </c>
      <c r="I356" s="25" t="s">
        <v>4</v>
      </c>
      <c r="J356" s="25" t="s">
        <v>5</v>
      </c>
      <c r="K356" s="25" t="s">
        <v>4</v>
      </c>
      <c r="L356" s="25" t="s">
        <v>5</v>
      </c>
      <c r="O356" s="29" t="s">
        <v>67</v>
      </c>
    </row>
    <row r="357" customFormat="false" ht="12.75" hidden="false" customHeight="true" outlineLevel="0" collapsed="false">
      <c r="B357" s="25" t="s">
        <v>9</v>
      </c>
      <c r="C357" s="11" t="s">
        <v>11</v>
      </c>
      <c r="D357" s="11" t="n">
        <v>678</v>
      </c>
      <c r="E357" s="11" t="n">
        <v>470</v>
      </c>
      <c r="F357" s="28" t="n">
        <f aca="false">IFERROR(E357/$D357,0)</f>
        <v>0.693215339233038</v>
      </c>
      <c r="G357" s="11" t="n">
        <v>100</v>
      </c>
      <c r="H357" s="28" t="n">
        <f aca="false">IFERROR(G357/$D357,0)</f>
        <v>0.147492625368732</v>
      </c>
      <c r="I357" s="11" t="n">
        <v>43</v>
      </c>
      <c r="J357" s="28" t="n">
        <f aca="false">IFERROR(I357/$D357,0)</f>
        <v>0.0634218289085546</v>
      </c>
      <c r="K357" s="11" t="n">
        <v>65</v>
      </c>
      <c r="L357" s="28" t="n">
        <f aca="false">IFERROR(K357/$D357,0)</f>
        <v>0.0958702064896755</v>
      </c>
    </row>
    <row r="358" customFormat="false" ht="12.75" hidden="false" customHeight="false" outlineLevel="0" collapsed="false">
      <c r="B358" s="25"/>
      <c r="C358" s="11" t="s">
        <v>12</v>
      </c>
      <c r="D358" s="11" t="n">
        <v>797</v>
      </c>
      <c r="E358" s="11" t="n">
        <v>559</v>
      </c>
      <c r="F358" s="28" t="n">
        <f aca="false">IFERROR(E358/$D358,0)</f>
        <v>0.70138017565872</v>
      </c>
      <c r="G358" s="11" t="n">
        <v>132</v>
      </c>
      <c r="H358" s="28" t="n">
        <f aca="false">IFERROR(G358/$D358,0)</f>
        <v>0.165621079046424</v>
      </c>
      <c r="I358" s="11" t="n">
        <v>35</v>
      </c>
      <c r="J358" s="28" t="n">
        <f aca="false">IFERROR(I358/$D358,0)</f>
        <v>0.0439146800501882</v>
      </c>
      <c r="K358" s="11" t="n">
        <v>71</v>
      </c>
      <c r="L358" s="28" t="n">
        <f aca="false">IFERROR(K358/$D358,0)</f>
        <v>0.0890840652446675</v>
      </c>
    </row>
    <row r="359" customFormat="false" ht="12.75" hidden="false" customHeight="false" outlineLevel="0" collapsed="false">
      <c r="B359" s="25"/>
      <c r="C359" s="11" t="s">
        <v>13</v>
      </c>
      <c r="D359" s="11" t="n">
        <v>33</v>
      </c>
      <c r="E359" s="11" t="n">
        <v>22</v>
      </c>
      <c r="F359" s="28" t="n">
        <f aca="false">IFERROR(E359/$D359,0)</f>
        <v>0.666666666666667</v>
      </c>
      <c r="G359" s="11" t="n">
        <v>3</v>
      </c>
      <c r="H359" s="28" t="n">
        <f aca="false">IFERROR(G359/$D359,0)</f>
        <v>0.0909090909090909</v>
      </c>
      <c r="I359" s="11" t="n">
        <v>1</v>
      </c>
      <c r="J359" s="28" t="n">
        <f aca="false">IFERROR(I359/$D359,0)</f>
        <v>0.0303030303030303</v>
      </c>
      <c r="K359" s="11" t="n">
        <v>7</v>
      </c>
      <c r="L359" s="28" t="n">
        <f aca="false">IFERROR(K359/$D359,0)</f>
        <v>0.212121212121212</v>
      </c>
    </row>
    <row r="360" customFormat="false" ht="12.75" hidden="false" customHeight="false" outlineLevel="0" collapsed="false">
      <c r="B360" s="25"/>
      <c r="C360" s="11" t="s">
        <v>18</v>
      </c>
      <c r="D360" s="11" t="n">
        <v>1508</v>
      </c>
      <c r="E360" s="11" t="n">
        <v>1051</v>
      </c>
      <c r="F360" s="28" t="n">
        <f aca="false">IFERROR(E360/$D360,0)</f>
        <v>0.696949602122016</v>
      </c>
      <c r="G360" s="11" t="n">
        <v>235</v>
      </c>
      <c r="H360" s="28" t="n">
        <f aca="false">IFERROR(G360/$D360,0)</f>
        <v>0.155835543766578</v>
      </c>
      <c r="I360" s="11" t="n">
        <v>79</v>
      </c>
      <c r="J360" s="28" t="n">
        <f aca="false">IFERROR(I360/$D360,0)</f>
        <v>0.0523872679045093</v>
      </c>
      <c r="K360" s="11" t="n">
        <v>143</v>
      </c>
      <c r="L360" s="28" t="n">
        <f aca="false">IFERROR(K360/$D360,0)</f>
        <v>0.0948275862068966</v>
      </c>
    </row>
    <row r="361" customFormat="false" ht="12.75" hidden="false" customHeight="true" outlineLevel="0" collapsed="false">
      <c r="B361" s="25" t="s">
        <v>6</v>
      </c>
      <c r="C361" s="11" t="s">
        <v>11</v>
      </c>
      <c r="D361" s="11" t="n">
        <v>545</v>
      </c>
      <c r="E361" s="11" t="n">
        <v>375</v>
      </c>
      <c r="F361" s="28" t="n">
        <f aca="false">IFERROR(E361/$D361,0)</f>
        <v>0.688073394495413</v>
      </c>
      <c r="G361" s="11" t="n">
        <v>78</v>
      </c>
      <c r="H361" s="28" t="n">
        <f aca="false">IFERROR(G361/$D361,0)</f>
        <v>0.143119266055046</v>
      </c>
      <c r="I361" s="11" t="n">
        <v>32</v>
      </c>
      <c r="J361" s="28" t="n">
        <f aca="false">IFERROR(I361/$D361,0)</f>
        <v>0.0587155963302752</v>
      </c>
      <c r="K361" s="11" t="n">
        <v>60</v>
      </c>
      <c r="L361" s="28" t="n">
        <f aca="false">IFERROR(K361/$D361,0)</f>
        <v>0.110091743119266</v>
      </c>
    </row>
    <row r="362" customFormat="false" ht="12.75" hidden="false" customHeight="false" outlineLevel="0" collapsed="false">
      <c r="B362" s="25"/>
      <c r="C362" s="11" t="s">
        <v>12</v>
      </c>
      <c r="D362" s="11" t="n">
        <v>585</v>
      </c>
      <c r="E362" s="11" t="n">
        <v>395</v>
      </c>
      <c r="F362" s="28" t="n">
        <f aca="false">IFERROR(E362/$D362,0)</f>
        <v>0.675213675213675</v>
      </c>
      <c r="G362" s="11" t="n">
        <v>102</v>
      </c>
      <c r="H362" s="28" t="n">
        <f aca="false">IFERROR(G362/$D362,0)</f>
        <v>0.174358974358974</v>
      </c>
      <c r="I362" s="11" t="n">
        <v>25</v>
      </c>
      <c r="J362" s="28" t="n">
        <f aca="false">IFERROR(I362/$D362,0)</f>
        <v>0.0427350427350427</v>
      </c>
      <c r="K362" s="11" t="n">
        <v>63</v>
      </c>
      <c r="L362" s="28" t="n">
        <f aca="false">IFERROR(K362/$D362,0)</f>
        <v>0.107692307692308</v>
      </c>
    </row>
    <row r="363" customFormat="false" ht="12.75" hidden="false" customHeight="false" outlineLevel="0" collapsed="false">
      <c r="B363" s="25"/>
      <c r="C363" s="11" t="s">
        <v>13</v>
      </c>
      <c r="D363" s="11" t="n">
        <v>26</v>
      </c>
      <c r="E363" s="11" t="n">
        <v>16</v>
      </c>
      <c r="F363" s="28" t="n">
        <f aca="false">IFERROR(E363/$D363,0)</f>
        <v>0.615384615384615</v>
      </c>
      <c r="G363" s="11" t="n">
        <v>2</v>
      </c>
      <c r="H363" s="28" t="n">
        <f aca="false">IFERROR(G363/$D363,0)</f>
        <v>0.0769230769230769</v>
      </c>
      <c r="I363" s="11" t="n">
        <v>1</v>
      </c>
      <c r="J363" s="28" t="n">
        <f aca="false">IFERROR(I363/$D363,0)</f>
        <v>0.0384615384615385</v>
      </c>
      <c r="K363" s="11" t="n">
        <v>7</v>
      </c>
      <c r="L363" s="28" t="n">
        <f aca="false">IFERROR(K363/$D363,0)</f>
        <v>0.269230769230769</v>
      </c>
    </row>
    <row r="364" customFormat="false" ht="12.75" hidden="false" customHeight="false" outlineLevel="0" collapsed="false">
      <c r="B364" s="25"/>
      <c r="C364" s="11" t="s">
        <v>18</v>
      </c>
      <c r="D364" s="11" t="n">
        <v>1156</v>
      </c>
      <c r="E364" s="11" t="n">
        <v>786</v>
      </c>
      <c r="F364" s="28" t="n">
        <f aca="false">IFERROR(E364/$D364,0)</f>
        <v>0.679930795847751</v>
      </c>
      <c r="G364" s="11" t="n">
        <v>182</v>
      </c>
      <c r="H364" s="28" t="n">
        <f aca="false">IFERROR(G364/$D364,0)</f>
        <v>0.157439446366782</v>
      </c>
      <c r="I364" s="11" t="n">
        <v>58</v>
      </c>
      <c r="J364" s="28" t="n">
        <f aca="false">IFERROR(I364/$D364,0)</f>
        <v>0.0501730103806228</v>
      </c>
      <c r="K364" s="11" t="n">
        <v>130</v>
      </c>
      <c r="L364" s="28" t="n">
        <f aca="false">IFERROR(K364/$D364,0)</f>
        <v>0.112456747404844</v>
      </c>
    </row>
    <row r="365" customFormat="false" ht="12.75" hidden="false" customHeight="true" outlineLevel="0" collapsed="false">
      <c r="B365" s="25" t="s">
        <v>7</v>
      </c>
      <c r="C365" s="11" t="s">
        <v>11</v>
      </c>
      <c r="D365" s="11" t="n">
        <v>73</v>
      </c>
      <c r="E365" s="11" t="n">
        <v>51</v>
      </c>
      <c r="F365" s="28" t="n">
        <f aca="false">IFERROR(E365/$D365,0)</f>
        <v>0.698630136986301</v>
      </c>
      <c r="G365" s="11" t="n">
        <v>15</v>
      </c>
      <c r="H365" s="28" t="n">
        <f aca="false">IFERROR(G365/$D365,0)</f>
        <v>0.205479452054795</v>
      </c>
      <c r="I365" s="11" t="n">
        <v>4</v>
      </c>
      <c r="J365" s="28" t="n">
        <f aca="false">IFERROR(I365/$D365,0)</f>
        <v>0.0547945205479452</v>
      </c>
      <c r="K365" s="11" t="n">
        <v>3</v>
      </c>
      <c r="L365" s="28" t="n">
        <f aca="false">IFERROR(K365/$D365,0)</f>
        <v>0.0410958904109589</v>
      </c>
    </row>
    <row r="366" customFormat="false" ht="12.75" hidden="false" customHeight="false" outlineLevel="0" collapsed="false">
      <c r="B366" s="25"/>
      <c r="C366" s="11" t="s">
        <v>12</v>
      </c>
      <c r="D366" s="11" t="n">
        <v>136</v>
      </c>
      <c r="E366" s="11" t="n">
        <v>103</v>
      </c>
      <c r="F366" s="28" t="n">
        <f aca="false">IFERROR(E366/$D366,0)</f>
        <v>0.757352941176471</v>
      </c>
      <c r="G366" s="11" t="n">
        <v>18</v>
      </c>
      <c r="H366" s="28" t="n">
        <f aca="false">IFERROR(G366/$D366,0)</f>
        <v>0.132352941176471</v>
      </c>
      <c r="I366" s="11" t="n">
        <v>8</v>
      </c>
      <c r="J366" s="28" t="n">
        <f aca="false">IFERROR(I366/$D366,0)</f>
        <v>0.0588235294117647</v>
      </c>
      <c r="K366" s="11" t="n">
        <v>7</v>
      </c>
      <c r="L366" s="28" t="n">
        <f aca="false">IFERROR(K366/$D366,0)</f>
        <v>0.0514705882352941</v>
      </c>
    </row>
    <row r="367" customFormat="false" ht="12.75" hidden="false" customHeight="false" outlineLevel="0" collapsed="false">
      <c r="B367" s="25"/>
      <c r="C367" s="11" t="s">
        <v>13</v>
      </c>
      <c r="D367" s="11" t="n">
        <v>3</v>
      </c>
      <c r="E367" s="11" t="n">
        <v>2</v>
      </c>
      <c r="F367" s="28" t="n">
        <f aca="false">IFERROR(E367/$D367,0)</f>
        <v>0.666666666666667</v>
      </c>
      <c r="G367" s="11" t="n">
        <v>1</v>
      </c>
      <c r="H367" s="28" t="n">
        <f aca="false">IFERROR(G367/$D367,0)</f>
        <v>0.333333333333333</v>
      </c>
      <c r="I367" s="11" t="n">
        <v>0</v>
      </c>
      <c r="J367" s="28" t="n">
        <f aca="false">IFERROR(I367/$D367,0)</f>
        <v>0</v>
      </c>
      <c r="K367" s="11" t="n">
        <v>0</v>
      </c>
      <c r="L367" s="28" t="n">
        <f aca="false">IFERROR(K367/$D367,0)</f>
        <v>0</v>
      </c>
    </row>
    <row r="368" customFormat="false" ht="12.75" hidden="false" customHeight="false" outlineLevel="0" collapsed="false">
      <c r="B368" s="25"/>
      <c r="C368" s="11" t="s">
        <v>18</v>
      </c>
      <c r="D368" s="11" t="n">
        <v>212</v>
      </c>
      <c r="E368" s="11" t="n">
        <v>156</v>
      </c>
      <c r="F368" s="28" t="n">
        <f aca="false">IFERROR(E368/$D368,0)</f>
        <v>0.735849056603774</v>
      </c>
      <c r="G368" s="11" t="n">
        <v>34</v>
      </c>
      <c r="H368" s="28" t="n">
        <f aca="false">IFERROR(G368/$D368,0)</f>
        <v>0.160377358490566</v>
      </c>
      <c r="I368" s="11" t="n">
        <v>12</v>
      </c>
      <c r="J368" s="28" t="n">
        <f aca="false">IFERROR(I368/$D368,0)</f>
        <v>0.0566037735849057</v>
      </c>
      <c r="K368" s="11" t="n">
        <v>10</v>
      </c>
      <c r="L368" s="28" t="n">
        <f aca="false">IFERROR(K368/$D368,0)</f>
        <v>0.0471698113207547</v>
      </c>
    </row>
    <row r="369" customFormat="false" ht="12.75" hidden="false" customHeight="true" outlineLevel="0" collapsed="false">
      <c r="B369" s="25" t="s">
        <v>8</v>
      </c>
      <c r="C369" s="11" t="s">
        <v>11</v>
      </c>
      <c r="D369" s="11" t="n">
        <v>60</v>
      </c>
      <c r="E369" s="11" t="n">
        <v>44</v>
      </c>
      <c r="F369" s="28" t="n">
        <f aca="false">IFERROR(E369/$D369,0)</f>
        <v>0.733333333333333</v>
      </c>
      <c r="G369" s="11" t="n">
        <v>7</v>
      </c>
      <c r="H369" s="28" t="n">
        <f aca="false">IFERROR(G369/$D369,0)</f>
        <v>0.116666666666667</v>
      </c>
      <c r="I369" s="11" t="n">
        <v>7</v>
      </c>
      <c r="J369" s="28" t="n">
        <f aca="false">IFERROR(I369/$D369,0)</f>
        <v>0.116666666666667</v>
      </c>
      <c r="K369" s="11" t="n">
        <v>2</v>
      </c>
      <c r="L369" s="28" t="n">
        <f aca="false">IFERROR(K369/$D369,0)</f>
        <v>0.0333333333333333</v>
      </c>
    </row>
    <row r="370" customFormat="false" ht="12.75" hidden="false" customHeight="false" outlineLevel="0" collapsed="false">
      <c r="B370" s="25"/>
      <c r="C370" s="11" t="s">
        <v>12</v>
      </c>
      <c r="D370" s="11" t="n">
        <v>76</v>
      </c>
      <c r="E370" s="11" t="n">
        <v>61</v>
      </c>
      <c r="F370" s="28" t="n">
        <f aca="false">IFERROR(E370/$D370,0)</f>
        <v>0.802631578947369</v>
      </c>
      <c r="G370" s="11" t="n">
        <v>12</v>
      </c>
      <c r="H370" s="28" t="n">
        <f aca="false">IFERROR(G370/$D370,0)</f>
        <v>0.157894736842105</v>
      </c>
      <c r="I370" s="11" t="n">
        <v>2</v>
      </c>
      <c r="J370" s="28" t="n">
        <f aca="false">IFERROR(I370/$D370,0)</f>
        <v>0.0263157894736842</v>
      </c>
      <c r="K370" s="11" t="n">
        <v>1</v>
      </c>
      <c r="L370" s="28" t="n">
        <f aca="false">IFERROR(K370/$D370,0)</f>
        <v>0.0131578947368421</v>
      </c>
    </row>
    <row r="371" customFormat="false" ht="12.75" hidden="false" customHeight="false" outlineLevel="0" collapsed="false">
      <c r="B371" s="25"/>
      <c r="C371" s="11" t="s">
        <v>13</v>
      </c>
      <c r="D371" s="11" t="n">
        <v>4</v>
      </c>
      <c r="E371" s="11" t="n">
        <v>4</v>
      </c>
      <c r="F371" s="28" t="n">
        <f aca="false">IFERROR(E371/$D371,0)</f>
        <v>1</v>
      </c>
      <c r="G371" s="11" t="n">
        <v>0</v>
      </c>
      <c r="H371" s="28" t="n">
        <f aca="false">IFERROR(G371/$D371,0)</f>
        <v>0</v>
      </c>
      <c r="I371" s="11" t="n">
        <v>0</v>
      </c>
      <c r="J371" s="28" t="n">
        <f aca="false">IFERROR(I371/$D371,0)</f>
        <v>0</v>
      </c>
      <c r="K371" s="11" t="n">
        <v>0</v>
      </c>
      <c r="L371" s="28" t="n">
        <f aca="false">IFERROR(K371/$D371,0)</f>
        <v>0</v>
      </c>
    </row>
    <row r="372" customFormat="false" ht="12.75" hidden="false" customHeight="false" outlineLevel="0" collapsed="false">
      <c r="B372" s="25"/>
      <c r="C372" s="11" t="s">
        <v>18</v>
      </c>
      <c r="D372" s="11" t="n">
        <v>140</v>
      </c>
      <c r="E372" s="11" t="n">
        <v>109</v>
      </c>
      <c r="F372" s="28" t="n">
        <f aca="false">IFERROR(E372/$D372,0)</f>
        <v>0.778571428571429</v>
      </c>
      <c r="G372" s="11" t="n">
        <v>19</v>
      </c>
      <c r="H372" s="28" t="n">
        <f aca="false">IFERROR(G372/$D372,0)</f>
        <v>0.135714285714286</v>
      </c>
      <c r="I372" s="11" t="n">
        <v>9</v>
      </c>
      <c r="J372" s="28" t="n">
        <f aca="false">IFERROR(I372/$D372,0)</f>
        <v>0.0642857142857143</v>
      </c>
      <c r="K372" s="11" t="n">
        <v>3</v>
      </c>
      <c r="L372" s="28" t="n">
        <f aca="false">IFERROR(K372/$D372,0)</f>
        <v>0.0214285714285714</v>
      </c>
    </row>
    <row r="373" customFormat="false" ht="12.75" hidden="false" customHeight="false" outlineLevel="0" collapsed="false">
      <c r="B373" s="29"/>
      <c r="F373" s="30"/>
      <c r="H373" s="30"/>
      <c r="J373" s="30"/>
      <c r="L373" s="30"/>
    </row>
    <row r="374" customFormat="false" ht="12.75" hidden="false" customHeight="false" outlineLevel="0" collapsed="false">
      <c r="B374" s="44" t="s">
        <v>72</v>
      </c>
    </row>
    <row r="375" customFormat="false" ht="39.75" hidden="false" customHeight="true" outlineLevel="0" collapsed="false">
      <c r="B375" s="41"/>
      <c r="C375" s="42"/>
      <c r="D375" s="25" t="s">
        <v>15</v>
      </c>
      <c r="E375" s="25" t="s">
        <v>63</v>
      </c>
      <c r="F375" s="25"/>
      <c r="G375" s="25" t="s">
        <v>64</v>
      </c>
      <c r="H375" s="25"/>
      <c r="I375" s="43" t="s">
        <v>65</v>
      </c>
      <c r="J375" s="43"/>
      <c r="K375" s="43" t="s">
        <v>66</v>
      </c>
      <c r="L375" s="43"/>
    </row>
    <row r="376" customFormat="false" ht="12.75" hidden="false" customHeight="false" outlineLevel="0" collapsed="false">
      <c r="B376" s="26"/>
      <c r="C376" s="27"/>
      <c r="D376" s="25"/>
      <c r="E376" s="25" t="s">
        <v>4</v>
      </c>
      <c r="F376" s="25" t="s">
        <v>5</v>
      </c>
      <c r="G376" s="25" t="s">
        <v>4</v>
      </c>
      <c r="H376" s="25" t="s">
        <v>5</v>
      </c>
      <c r="I376" s="25" t="s">
        <v>4</v>
      </c>
      <c r="J376" s="25" t="s">
        <v>5</v>
      </c>
      <c r="K376" s="25" t="s">
        <v>4</v>
      </c>
      <c r="L376" s="25" t="s">
        <v>5</v>
      </c>
      <c r="O376" s="29" t="s">
        <v>67</v>
      </c>
    </row>
    <row r="377" customFormat="false" ht="12.75" hidden="false" customHeight="true" outlineLevel="0" collapsed="false">
      <c r="B377" s="25" t="s">
        <v>9</v>
      </c>
      <c r="C377" s="11" t="s">
        <v>11</v>
      </c>
      <c r="D377" s="11" t="n">
        <v>678</v>
      </c>
      <c r="E377" s="11" t="n">
        <v>415</v>
      </c>
      <c r="F377" s="28" t="n">
        <f aca="false">IFERROR(E377/$D377,0)</f>
        <v>0.612094395280236</v>
      </c>
      <c r="G377" s="11" t="n">
        <v>127</v>
      </c>
      <c r="H377" s="28" t="n">
        <f aca="false">IFERROR(G377/$D377,0)</f>
        <v>0.187315634218289</v>
      </c>
      <c r="I377" s="11" t="n">
        <v>69</v>
      </c>
      <c r="J377" s="28" t="n">
        <f aca="false">IFERROR(I377/$D377,0)</f>
        <v>0.101769911504425</v>
      </c>
      <c r="K377" s="11" t="n">
        <v>67</v>
      </c>
      <c r="L377" s="28" t="n">
        <f aca="false">IFERROR(K377/$D377,0)</f>
        <v>0.0988200589970502</v>
      </c>
    </row>
    <row r="378" customFormat="false" ht="12.75" hidden="false" customHeight="false" outlineLevel="0" collapsed="false">
      <c r="B378" s="25"/>
      <c r="C378" s="11" t="s">
        <v>12</v>
      </c>
      <c r="D378" s="11" t="n">
        <v>797</v>
      </c>
      <c r="E378" s="11" t="n">
        <v>527</v>
      </c>
      <c r="F378" s="28" t="n">
        <f aca="false">IFERROR(E378/$D378,0)</f>
        <v>0.661229611041405</v>
      </c>
      <c r="G378" s="11" t="n">
        <v>154</v>
      </c>
      <c r="H378" s="28" t="n">
        <f aca="false">IFERROR(G378/$D378,0)</f>
        <v>0.193224592220828</v>
      </c>
      <c r="I378" s="11" t="n">
        <v>58</v>
      </c>
      <c r="J378" s="28" t="n">
        <f aca="false">IFERROR(I378/$D378,0)</f>
        <v>0.0727728983688833</v>
      </c>
      <c r="K378" s="11" t="n">
        <v>58</v>
      </c>
      <c r="L378" s="28" t="n">
        <f aca="false">IFERROR(K378/$D378,0)</f>
        <v>0.0727728983688833</v>
      </c>
    </row>
    <row r="379" customFormat="false" ht="12.75" hidden="false" customHeight="false" outlineLevel="0" collapsed="false">
      <c r="B379" s="25"/>
      <c r="C379" s="11" t="s">
        <v>13</v>
      </c>
      <c r="D379" s="11" t="n">
        <v>33</v>
      </c>
      <c r="E379" s="11" t="n">
        <v>17</v>
      </c>
      <c r="F379" s="28" t="n">
        <f aca="false">IFERROR(E379/$D379,0)</f>
        <v>0.515151515151515</v>
      </c>
      <c r="G379" s="11" t="n">
        <v>7</v>
      </c>
      <c r="H379" s="28" t="n">
        <f aca="false">IFERROR(G379/$D379,0)</f>
        <v>0.212121212121212</v>
      </c>
      <c r="I379" s="11" t="n">
        <v>3</v>
      </c>
      <c r="J379" s="28" t="n">
        <f aca="false">IFERROR(I379/$D379,0)</f>
        <v>0.0909090909090909</v>
      </c>
      <c r="K379" s="11" t="n">
        <v>6</v>
      </c>
      <c r="L379" s="28" t="n">
        <f aca="false">IFERROR(K379/$D379,0)</f>
        <v>0.181818181818182</v>
      </c>
    </row>
    <row r="380" customFormat="false" ht="12.75" hidden="false" customHeight="false" outlineLevel="0" collapsed="false">
      <c r="B380" s="25"/>
      <c r="C380" s="11" t="s">
        <v>18</v>
      </c>
      <c r="D380" s="11" t="n">
        <v>1508</v>
      </c>
      <c r="E380" s="11" t="n">
        <v>959</v>
      </c>
      <c r="F380" s="28" t="n">
        <f aca="false">IFERROR(E380/$D380,0)</f>
        <v>0.635941644562334</v>
      </c>
      <c r="G380" s="11" t="n">
        <v>288</v>
      </c>
      <c r="H380" s="28" t="n">
        <f aca="false">IFERROR(G380/$D380,0)</f>
        <v>0.190981432360743</v>
      </c>
      <c r="I380" s="11" t="n">
        <v>130</v>
      </c>
      <c r="J380" s="28" t="n">
        <f aca="false">IFERROR(I380/$D380,0)</f>
        <v>0.0862068965517241</v>
      </c>
      <c r="K380" s="11" t="n">
        <v>131</v>
      </c>
      <c r="L380" s="28" t="n">
        <f aca="false">IFERROR(K380/$D380,0)</f>
        <v>0.0868700265251989</v>
      </c>
    </row>
    <row r="381" customFormat="false" ht="12.75" hidden="false" customHeight="true" outlineLevel="0" collapsed="false">
      <c r="B381" s="25" t="s">
        <v>6</v>
      </c>
      <c r="C381" s="11" t="s">
        <v>11</v>
      </c>
      <c r="D381" s="11" t="n">
        <v>545</v>
      </c>
      <c r="E381" s="11" t="n">
        <v>335</v>
      </c>
      <c r="F381" s="28" t="n">
        <f aca="false">IFERROR(E381/$D381,0)</f>
        <v>0.614678899082569</v>
      </c>
      <c r="G381" s="11" t="n">
        <v>94</v>
      </c>
      <c r="H381" s="28" t="n">
        <f aca="false">IFERROR(G381/$D381,0)</f>
        <v>0.172477064220184</v>
      </c>
      <c r="I381" s="11" t="n">
        <v>53</v>
      </c>
      <c r="J381" s="28" t="n">
        <f aca="false">IFERROR(I381/$D381,0)</f>
        <v>0.0972477064220184</v>
      </c>
      <c r="K381" s="11" t="n">
        <v>63</v>
      </c>
      <c r="L381" s="28" t="n">
        <f aca="false">IFERROR(K381/$D381,0)</f>
        <v>0.115596330275229</v>
      </c>
    </row>
    <row r="382" customFormat="false" ht="12.75" hidden="false" customHeight="false" outlineLevel="0" collapsed="false">
      <c r="B382" s="25"/>
      <c r="C382" s="11" t="s">
        <v>12</v>
      </c>
      <c r="D382" s="11" t="n">
        <v>585</v>
      </c>
      <c r="E382" s="11" t="n">
        <v>383</v>
      </c>
      <c r="F382" s="28" t="n">
        <f aca="false">IFERROR(E382/$D382,0)</f>
        <v>0.654700854700855</v>
      </c>
      <c r="G382" s="11" t="n">
        <v>109</v>
      </c>
      <c r="H382" s="28" t="n">
        <f aca="false">IFERROR(G382/$D382,0)</f>
        <v>0.186324786324786</v>
      </c>
      <c r="I382" s="11" t="n">
        <v>45</v>
      </c>
      <c r="J382" s="28" t="n">
        <f aca="false">IFERROR(I382/$D382,0)</f>
        <v>0.0769230769230769</v>
      </c>
      <c r="K382" s="11" t="n">
        <v>48</v>
      </c>
      <c r="L382" s="28" t="n">
        <f aca="false">IFERROR(K382/$D382,0)</f>
        <v>0.0820512820512821</v>
      </c>
    </row>
    <row r="383" customFormat="false" ht="12.75" hidden="false" customHeight="false" outlineLevel="0" collapsed="false">
      <c r="B383" s="25"/>
      <c r="C383" s="11" t="s">
        <v>13</v>
      </c>
      <c r="D383" s="11" t="n">
        <v>26</v>
      </c>
      <c r="E383" s="11" t="n">
        <v>14</v>
      </c>
      <c r="F383" s="28" t="n">
        <f aca="false">IFERROR(E383/$D383,0)</f>
        <v>0.538461538461538</v>
      </c>
      <c r="G383" s="11" t="n">
        <v>4</v>
      </c>
      <c r="H383" s="28" t="n">
        <f aca="false">IFERROR(G383/$D383,0)</f>
        <v>0.153846153846154</v>
      </c>
      <c r="I383" s="11" t="n">
        <v>2</v>
      </c>
      <c r="J383" s="28" t="n">
        <f aca="false">IFERROR(I383/$D383,0)</f>
        <v>0.0769230769230769</v>
      </c>
      <c r="K383" s="11" t="n">
        <v>6</v>
      </c>
      <c r="L383" s="28" t="n">
        <f aca="false">IFERROR(K383/$D383,0)</f>
        <v>0.230769230769231</v>
      </c>
    </row>
    <row r="384" customFormat="false" ht="12.75" hidden="false" customHeight="false" outlineLevel="0" collapsed="false">
      <c r="B384" s="25"/>
      <c r="C384" s="11" t="s">
        <v>18</v>
      </c>
      <c r="D384" s="11" t="n">
        <v>1156</v>
      </c>
      <c r="E384" s="11" t="n">
        <v>732</v>
      </c>
      <c r="F384" s="28" t="n">
        <f aca="false">IFERROR(E384/$D384,0)</f>
        <v>0.633217993079585</v>
      </c>
      <c r="G384" s="11" t="n">
        <v>207</v>
      </c>
      <c r="H384" s="28" t="n">
        <f aca="false">IFERROR(G384/$D384,0)</f>
        <v>0.179065743944637</v>
      </c>
      <c r="I384" s="11" t="n">
        <v>100</v>
      </c>
      <c r="J384" s="28" t="n">
        <f aca="false">IFERROR(I384/$D384,0)</f>
        <v>0.0865051903114187</v>
      </c>
      <c r="K384" s="11" t="n">
        <v>117</v>
      </c>
      <c r="L384" s="28" t="n">
        <f aca="false">IFERROR(K384/$D384,0)</f>
        <v>0.10121107266436</v>
      </c>
    </row>
    <row r="385" customFormat="false" ht="12.75" hidden="false" customHeight="true" outlineLevel="0" collapsed="false">
      <c r="B385" s="25" t="s">
        <v>7</v>
      </c>
      <c r="C385" s="11" t="s">
        <v>11</v>
      </c>
      <c r="D385" s="11" t="n">
        <v>73</v>
      </c>
      <c r="E385" s="11" t="n">
        <v>41</v>
      </c>
      <c r="F385" s="28" t="n">
        <f aca="false">IFERROR(E385/$D385,0)</f>
        <v>0.561643835616438</v>
      </c>
      <c r="G385" s="11" t="n">
        <v>23</v>
      </c>
      <c r="H385" s="28" t="n">
        <f aca="false">IFERROR(G385/$D385,0)</f>
        <v>0.315068493150685</v>
      </c>
      <c r="I385" s="11" t="n">
        <v>7</v>
      </c>
      <c r="J385" s="28" t="n">
        <f aca="false">IFERROR(I385/$D385,0)</f>
        <v>0.0958904109589041</v>
      </c>
      <c r="K385" s="11" t="n">
        <v>2</v>
      </c>
      <c r="L385" s="28" t="n">
        <f aca="false">IFERROR(K385/$D385,0)</f>
        <v>0.0273972602739726</v>
      </c>
    </row>
    <row r="386" customFormat="false" ht="12.75" hidden="false" customHeight="false" outlineLevel="0" collapsed="false">
      <c r="B386" s="25"/>
      <c r="C386" s="11" t="s">
        <v>12</v>
      </c>
      <c r="D386" s="11" t="n">
        <v>136</v>
      </c>
      <c r="E386" s="11" t="n">
        <v>91</v>
      </c>
      <c r="F386" s="28" t="n">
        <f aca="false">IFERROR(E386/$D386,0)</f>
        <v>0.669117647058824</v>
      </c>
      <c r="G386" s="11" t="n">
        <v>26</v>
      </c>
      <c r="H386" s="28" t="n">
        <f aca="false">IFERROR(G386/$D386,0)</f>
        <v>0.191176470588235</v>
      </c>
      <c r="I386" s="11" t="n">
        <v>10</v>
      </c>
      <c r="J386" s="28" t="n">
        <f aca="false">IFERROR(I386/$D386,0)</f>
        <v>0.0735294117647059</v>
      </c>
      <c r="K386" s="11" t="n">
        <v>9</v>
      </c>
      <c r="L386" s="28" t="n">
        <f aca="false">IFERROR(K386/$D386,0)</f>
        <v>0.0661764705882353</v>
      </c>
    </row>
    <row r="387" customFormat="false" ht="12.75" hidden="false" customHeight="false" outlineLevel="0" collapsed="false">
      <c r="B387" s="25"/>
      <c r="C387" s="11" t="s">
        <v>13</v>
      </c>
      <c r="D387" s="11" t="n">
        <v>3</v>
      </c>
      <c r="E387" s="11" t="n">
        <v>2</v>
      </c>
      <c r="F387" s="28" t="n">
        <f aca="false">IFERROR(E387/$D387,0)</f>
        <v>0.666666666666667</v>
      </c>
      <c r="G387" s="11" t="n">
        <v>1</v>
      </c>
      <c r="H387" s="28" t="n">
        <f aca="false">IFERROR(G387/$D387,0)</f>
        <v>0.333333333333333</v>
      </c>
      <c r="I387" s="11" t="n">
        <v>0</v>
      </c>
      <c r="J387" s="28" t="n">
        <f aca="false">IFERROR(I387/$D387,0)</f>
        <v>0</v>
      </c>
      <c r="K387" s="11" t="n">
        <v>0</v>
      </c>
      <c r="L387" s="28" t="n">
        <f aca="false">IFERROR(K387/$D387,0)</f>
        <v>0</v>
      </c>
    </row>
    <row r="388" customFormat="false" ht="12.75" hidden="false" customHeight="false" outlineLevel="0" collapsed="false">
      <c r="B388" s="25"/>
      <c r="C388" s="11" t="s">
        <v>18</v>
      </c>
      <c r="D388" s="11" t="n">
        <v>212</v>
      </c>
      <c r="E388" s="11" t="n">
        <v>134</v>
      </c>
      <c r="F388" s="28" t="n">
        <f aca="false">IFERROR(E388/$D388,0)</f>
        <v>0.632075471698113</v>
      </c>
      <c r="G388" s="11" t="n">
        <v>50</v>
      </c>
      <c r="H388" s="28" t="n">
        <f aca="false">IFERROR(G388/$D388,0)</f>
        <v>0.235849056603774</v>
      </c>
      <c r="I388" s="11" t="n">
        <v>17</v>
      </c>
      <c r="J388" s="28" t="n">
        <f aca="false">IFERROR(I388/$D388,0)</f>
        <v>0.080188679245283</v>
      </c>
      <c r="K388" s="11" t="n">
        <v>11</v>
      </c>
      <c r="L388" s="28" t="n">
        <f aca="false">IFERROR(K388/$D388,0)</f>
        <v>0.0518867924528302</v>
      </c>
    </row>
    <row r="389" customFormat="false" ht="12.75" hidden="false" customHeight="true" outlineLevel="0" collapsed="false">
      <c r="B389" s="25" t="s">
        <v>8</v>
      </c>
      <c r="C389" s="11" t="s">
        <v>11</v>
      </c>
      <c r="D389" s="11" t="n">
        <v>60</v>
      </c>
      <c r="E389" s="11" t="n">
        <v>39</v>
      </c>
      <c r="F389" s="28" t="n">
        <f aca="false">IFERROR(E389/$D389,0)</f>
        <v>0.65</v>
      </c>
      <c r="G389" s="11" t="n">
        <v>10</v>
      </c>
      <c r="H389" s="28" t="n">
        <f aca="false">IFERROR(G389/$D389,0)</f>
        <v>0.166666666666667</v>
      </c>
      <c r="I389" s="11" t="n">
        <v>9</v>
      </c>
      <c r="J389" s="28" t="n">
        <f aca="false">IFERROR(I389/$D389,0)</f>
        <v>0.15</v>
      </c>
      <c r="K389" s="11" t="n">
        <v>2</v>
      </c>
      <c r="L389" s="28" t="n">
        <f aca="false">IFERROR(K389/$D389,0)</f>
        <v>0.0333333333333333</v>
      </c>
    </row>
    <row r="390" customFormat="false" ht="12.75" hidden="false" customHeight="false" outlineLevel="0" collapsed="false">
      <c r="B390" s="25"/>
      <c r="C390" s="11" t="s">
        <v>12</v>
      </c>
      <c r="D390" s="11" t="n">
        <v>76</v>
      </c>
      <c r="E390" s="11" t="n">
        <v>53</v>
      </c>
      <c r="F390" s="28" t="n">
        <f aca="false">IFERROR(E390/$D390,0)</f>
        <v>0.697368421052632</v>
      </c>
      <c r="G390" s="11" t="n">
        <v>19</v>
      </c>
      <c r="H390" s="28" t="n">
        <f aca="false">IFERROR(G390/$D390,0)</f>
        <v>0.25</v>
      </c>
      <c r="I390" s="11" t="n">
        <v>3</v>
      </c>
      <c r="J390" s="28" t="n">
        <f aca="false">IFERROR(I390/$D390,0)</f>
        <v>0.0394736842105263</v>
      </c>
      <c r="K390" s="11" t="n">
        <v>1</v>
      </c>
      <c r="L390" s="28" t="n">
        <f aca="false">IFERROR(K390/$D390,0)</f>
        <v>0.0131578947368421</v>
      </c>
    </row>
    <row r="391" customFormat="false" ht="12.75" hidden="false" customHeight="false" outlineLevel="0" collapsed="false">
      <c r="B391" s="25"/>
      <c r="C391" s="11" t="s">
        <v>13</v>
      </c>
      <c r="D391" s="11" t="n">
        <v>4</v>
      </c>
      <c r="E391" s="11" t="n">
        <v>1</v>
      </c>
      <c r="F391" s="28" t="n">
        <f aca="false">IFERROR(E391/$D391,0)</f>
        <v>0.25</v>
      </c>
      <c r="G391" s="11" t="n">
        <v>2</v>
      </c>
      <c r="H391" s="28" t="n">
        <f aca="false">IFERROR(G391/$D391,0)</f>
        <v>0.5</v>
      </c>
      <c r="I391" s="11" t="n">
        <v>1</v>
      </c>
      <c r="J391" s="28" t="n">
        <f aca="false">IFERROR(I391/$D391,0)</f>
        <v>0.25</v>
      </c>
      <c r="K391" s="11" t="n">
        <v>0</v>
      </c>
      <c r="L391" s="28" t="n">
        <f aca="false">IFERROR(K391/$D391,0)</f>
        <v>0</v>
      </c>
    </row>
    <row r="392" customFormat="false" ht="12.75" hidden="false" customHeight="false" outlineLevel="0" collapsed="false">
      <c r="B392" s="25"/>
      <c r="C392" s="11" t="s">
        <v>18</v>
      </c>
      <c r="D392" s="11" t="n">
        <v>140</v>
      </c>
      <c r="E392" s="11" t="n">
        <v>93</v>
      </c>
      <c r="F392" s="28" t="n">
        <f aca="false">IFERROR(E392/$D392,0)</f>
        <v>0.664285714285714</v>
      </c>
      <c r="G392" s="11" t="n">
        <v>31</v>
      </c>
      <c r="H392" s="28" t="n">
        <f aca="false">IFERROR(G392/$D392,0)</f>
        <v>0.221428571428571</v>
      </c>
      <c r="I392" s="11" t="n">
        <v>13</v>
      </c>
      <c r="J392" s="28" t="n">
        <f aca="false">IFERROR(I392/$D392,0)</f>
        <v>0.0928571428571429</v>
      </c>
      <c r="K392" s="11" t="n">
        <v>3</v>
      </c>
      <c r="L392" s="28" t="n">
        <f aca="false">IFERROR(K392/$D392,0)</f>
        <v>0.0214285714285714</v>
      </c>
    </row>
    <row r="393" customFormat="false" ht="12.75" hidden="false" customHeight="false" outlineLevel="0" collapsed="false">
      <c r="B393" s="29"/>
      <c r="F393" s="30"/>
      <c r="H393" s="30"/>
      <c r="J393" s="30"/>
      <c r="L393" s="30"/>
    </row>
    <row r="394" customFormat="false" ht="12.75" hidden="false" customHeight="false" outlineLevel="0" collapsed="false">
      <c r="B394" s="44" t="s">
        <v>73</v>
      </c>
    </row>
    <row r="395" customFormat="false" ht="39.75" hidden="false" customHeight="true" outlineLevel="0" collapsed="false">
      <c r="B395" s="41"/>
      <c r="C395" s="42"/>
      <c r="D395" s="25" t="s">
        <v>15</v>
      </c>
      <c r="E395" s="25" t="s">
        <v>63</v>
      </c>
      <c r="F395" s="25"/>
      <c r="G395" s="25" t="s">
        <v>64</v>
      </c>
      <c r="H395" s="25"/>
      <c r="I395" s="43" t="s">
        <v>65</v>
      </c>
      <c r="J395" s="43"/>
      <c r="K395" s="43" t="s">
        <v>66</v>
      </c>
      <c r="L395" s="43"/>
    </row>
    <row r="396" customFormat="false" ht="12.75" hidden="false" customHeight="false" outlineLevel="0" collapsed="false">
      <c r="B396" s="26"/>
      <c r="C396" s="27"/>
      <c r="D396" s="25"/>
      <c r="E396" s="25" t="s">
        <v>4</v>
      </c>
      <c r="F396" s="25" t="s">
        <v>5</v>
      </c>
      <c r="G396" s="25" t="s">
        <v>4</v>
      </c>
      <c r="H396" s="25" t="s">
        <v>5</v>
      </c>
      <c r="I396" s="25" t="s">
        <v>4</v>
      </c>
      <c r="J396" s="25" t="s">
        <v>5</v>
      </c>
      <c r="K396" s="25" t="s">
        <v>4</v>
      </c>
      <c r="L396" s="25" t="s">
        <v>5</v>
      </c>
      <c r="O396" s="29" t="s">
        <v>67</v>
      </c>
    </row>
    <row r="397" customFormat="false" ht="12.75" hidden="false" customHeight="true" outlineLevel="0" collapsed="false">
      <c r="B397" s="25" t="s">
        <v>9</v>
      </c>
      <c r="C397" s="11" t="s">
        <v>11</v>
      </c>
      <c r="D397" s="11" t="n">
        <v>678</v>
      </c>
      <c r="E397" s="11" t="n">
        <v>351</v>
      </c>
      <c r="F397" s="28" t="n">
        <f aca="false">IFERROR(E397/$D397,0)</f>
        <v>0.517699115044248</v>
      </c>
      <c r="G397" s="11" t="n">
        <v>103</v>
      </c>
      <c r="H397" s="28" t="n">
        <f aca="false">IFERROR(G397/$D397,0)</f>
        <v>0.151917404129794</v>
      </c>
      <c r="I397" s="11" t="n">
        <v>54</v>
      </c>
      <c r="J397" s="28" t="n">
        <f aca="false">IFERROR(I397/$D397,0)</f>
        <v>0.079646017699115</v>
      </c>
      <c r="K397" s="11" t="n">
        <v>170</v>
      </c>
      <c r="L397" s="28" t="n">
        <f aca="false">IFERROR(K397/$D397,0)</f>
        <v>0.250737463126844</v>
      </c>
    </row>
    <row r="398" customFormat="false" ht="12.75" hidden="false" customHeight="false" outlineLevel="0" collapsed="false">
      <c r="B398" s="25"/>
      <c r="C398" s="11" t="s">
        <v>12</v>
      </c>
      <c r="D398" s="11" t="n">
        <v>797</v>
      </c>
      <c r="E398" s="11" t="n">
        <v>369</v>
      </c>
      <c r="F398" s="28" t="n">
        <f aca="false">IFERROR(E398/$D398,0)</f>
        <v>0.462986198243413</v>
      </c>
      <c r="G398" s="11" t="n">
        <v>101</v>
      </c>
      <c r="H398" s="28" t="n">
        <f aca="false">IFERROR(G398/$D398,0)</f>
        <v>0.1267252195734</v>
      </c>
      <c r="I398" s="11" t="n">
        <v>39</v>
      </c>
      <c r="J398" s="28" t="n">
        <f aca="false">IFERROR(I398/$D398,0)</f>
        <v>0.0489335006273526</v>
      </c>
      <c r="K398" s="11" t="n">
        <v>288</v>
      </c>
      <c r="L398" s="28" t="n">
        <f aca="false">IFERROR(K398/$D398,0)</f>
        <v>0.361355081555834</v>
      </c>
    </row>
    <row r="399" customFormat="false" ht="12.75" hidden="false" customHeight="false" outlineLevel="0" collapsed="false">
      <c r="B399" s="25"/>
      <c r="C399" s="11" t="s">
        <v>13</v>
      </c>
      <c r="D399" s="11" t="n">
        <v>33</v>
      </c>
      <c r="E399" s="11" t="n">
        <v>14</v>
      </c>
      <c r="F399" s="28" t="n">
        <f aca="false">IFERROR(E399/$D399,0)</f>
        <v>0.424242424242424</v>
      </c>
      <c r="G399" s="11" t="n">
        <v>6</v>
      </c>
      <c r="H399" s="28" t="n">
        <f aca="false">IFERROR(G399/$D399,0)</f>
        <v>0.181818181818182</v>
      </c>
      <c r="I399" s="11" t="n">
        <v>2</v>
      </c>
      <c r="J399" s="28" t="n">
        <f aca="false">IFERROR(I399/$D399,0)</f>
        <v>0.0606060606060606</v>
      </c>
      <c r="K399" s="11" t="n">
        <v>11</v>
      </c>
      <c r="L399" s="28" t="n">
        <f aca="false">IFERROR(K399/$D399,0)</f>
        <v>0.333333333333333</v>
      </c>
    </row>
    <row r="400" customFormat="false" ht="12.75" hidden="false" customHeight="false" outlineLevel="0" collapsed="false">
      <c r="B400" s="25"/>
      <c r="C400" s="11" t="s">
        <v>18</v>
      </c>
      <c r="D400" s="11" t="n">
        <v>1508</v>
      </c>
      <c r="E400" s="11" t="n">
        <v>734</v>
      </c>
      <c r="F400" s="28" t="n">
        <f aca="false">IFERROR(E400/$D400,0)</f>
        <v>0.486737400530504</v>
      </c>
      <c r="G400" s="11" t="n">
        <v>210</v>
      </c>
      <c r="H400" s="28" t="n">
        <f aca="false">IFERROR(G400/$D400,0)</f>
        <v>0.139257294429708</v>
      </c>
      <c r="I400" s="11" t="n">
        <v>95</v>
      </c>
      <c r="J400" s="28" t="n">
        <f aca="false">IFERROR(I400/$D400,0)</f>
        <v>0.0629973474801061</v>
      </c>
      <c r="K400" s="11" t="n">
        <v>469</v>
      </c>
      <c r="L400" s="28" t="n">
        <f aca="false">IFERROR(K400/$D400,0)</f>
        <v>0.311007957559682</v>
      </c>
    </row>
    <row r="401" customFormat="false" ht="12.75" hidden="false" customHeight="true" outlineLevel="0" collapsed="false">
      <c r="B401" s="25" t="s">
        <v>6</v>
      </c>
      <c r="C401" s="11" t="s">
        <v>11</v>
      </c>
      <c r="D401" s="11" t="n">
        <v>545</v>
      </c>
      <c r="E401" s="11" t="n">
        <v>275</v>
      </c>
      <c r="F401" s="28" t="n">
        <f aca="false">IFERROR(E401/$D401,0)</f>
        <v>0.504587155963303</v>
      </c>
      <c r="G401" s="11" t="n">
        <v>71</v>
      </c>
      <c r="H401" s="28" t="n">
        <f aca="false">IFERROR(G401/$D401,0)</f>
        <v>0.130275229357798</v>
      </c>
      <c r="I401" s="11" t="n">
        <v>39</v>
      </c>
      <c r="J401" s="28" t="n">
        <f aca="false">IFERROR(I401/$D401,0)</f>
        <v>0.0715596330275229</v>
      </c>
      <c r="K401" s="11" t="n">
        <v>160</v>
      </c>
      <c r="L401" s="28" t="n">
        <f aca="false">IFERROR(K401/$D401,0)</f>
        <v>0.293577981651376</v>
      </c>
    </row>
    <row r="402" customFormat="false" ht="12.75" hidden="false" customHeight="false" outlineLevel="0" collapsed="false">
      <c r="B402" s="25"/>
      <c r="C402" s="11" t="s">
        <v>12</v>
      </c>
      <c r="D402" s="11" t="n">
        <v>585</v>
      </c>
      <c r="E402" s="11" t="n">
        <v>245</v>
      </c>
      <c r="F402" s="28" t="n">
        <f aca="false">IFERROR(E402/$D402,0)</f>
        <v>0.418803418803419</v>
      </c>
      <c r="G402" s="11" t="n">
        <v>66</v>
      </c>
      <c r="H402" s="28" t="n">
        <f aca="false">IFERROR(G402/$D402,0)</f>
        <v>0.112820512820513</v>
      </c>
      <c r="I402" s="11" t="n">
        <v>27</v>
      </c>
      <c r="J402" s="28" t="n">
        <f aca="false">IFERROR(I402/$D402,0)</f>
        <v>0.0461538461538462</v>
      </c>
      <c r="K402" s="11" t="n">
        <v>247</v>
      </c>
      <c r="L402" s="28" t="n">
        <f aca="false">IFERROR(K402/$D402,0)</f>
        <v>0.422222222222222</v>
      </c>
    </row>
    <row r="403" customFormat="false" ht="12.75" hidden="false" customHeight="false" outlineLevel="0" collapsed="false">
      <c r="B403" s="25"/>
      <c r="C403" s="11" t="s">
        <v>13</v>
      </c>
      <c r="D403" s="11" t="n">
        <v>26</v>
      </c>
      <c r="E403" s="11" t="n">
        <v>12</v>
      </c>
      <c r="F403" s="28" t="n">
        <f aca="false">IFERROR(E403/$D403,0)</f>
        <v>0.461538461538462</v>
      </c>
      <c r="G403" s="11" t="n">
        <v>2</v>
      </c>
      <c r="H403" s="28" t="n">
        <f aca="false">IFERROR(G403/$D403,0)</f>
        <v>0.0769230769230769</v>
      </c>
      <c r="I403" s="11" t="n">
        <v>1</v>
      </c>
      <c r="J403" s="28" t="n">
        <f aca="false">IFERROR(I403/$D403,0)</f>
        <v>0.0384615384615385</v>
      </c>
      <c r="K403" s="11" t="n">
        <v>11</v>
      </c>
      <c r="L403" s="28" t="n">
        <f aca="false">IFERROR(K403/$D403,0)</f>
        <v>0.423076923076923</v>
      </c>
    </row>
    <row r="404" customFormat="false" ht="12.75" hidden="false" customHeight="false" outlineLevel="0" collapsed="false">
      <c r="B404" s="25"/>
      <c r="C404" s="11" t="s">
        <v>18</v>
      </c>
      <c r="D404" s="11" t="n">
        <v>1156</v>
      </c>
      <c r="E404" s="11" t="n">
        <v>532</v>
      </c>
      <c r="F404" s="28" t="n">
        <f aca="false">IFERROR(E404/$D404,0)</f>
        <v>0.460207612456747</v>
      </c>
      <c r="G404" s="11" t="n">
        <v>139</v>
      </c>
      <c r="H404" s="28" t="n">
        <f aca="false">IFERROR(G404/$D404,0)</f>
        <v>0.120242214532872</v>
      </c>
      <c r="I404" s="11" t="n">
        <v>67</v>
      </c>
      <c r="J404" s="28" t="n">
        <f aca="false">IFERROR(I404/$D404,0)</f>
        <v>0.0579584775086505</v>
      </c>
      <c r="K404" s="11" t="n">
        <v>418</v>
      </c>
      <c r="L404" s="28" t="n">
        <f aca="false">IFERROR(K404/$D404,0)</f>
        <v>0.36159169550173</v>
      </c>
    </row>
    <row r="405" customFormat="false" ht="12.75" hidden="false" customHeight="true" outlineLevel="0" collapsed="false">
      <c r="B405" s="25" t="s">
        <v>7</v>
      </c>
      <c r="C405" s="11" t="s">
        <v>11</v>
      </c>
      <c r="D405" s="11" t="n">
        <v>73</v>
      </c>
      <c r="E405" s="11" t="n">
        <v>40</v>
      </c>
      <c r="F405" s="28" t="n">
        <f aca="false">IFERROR(E405/$D405,0)</f>
        <v>0.547945205479452</v>
      </c>
      <c r="G405" s="11" t="n">
        <v>19</v>
      </c>
      <c r="H405" s="28" t="n">
        <f aca="false">IFERROR(G405/$D405,0)</f>
        <v>0.26027397260274</v>
      </c>
      <c r="I405" s="11" t="n">
        <v>9</v>
      </c>
      <c r="J405" s="28" t="n">
        <f aca="false">IFERROR(I405/$D405,0)</f>
        <v>0.123287671232877</v>
      </c>
      <c r="K405" s="11" t="n">
        <v>5</v>
      </c>
      <c r="L405" s="28" t="n">
        <f aca="false">IFERROR(K405/$D405,0)</f>
        <v>0.0684931506849315</v>
      </c>
    </row>
    <row r="406" customFormat="false" ht="12.75" hidden="false" customHeight="false" outlineLevel="0" collapsed="false">
      <c r="B406" s="25"/>
      <c r="C406" s="11" t="s">
        <v>12</v>
      </c>
      <c r="D406" s="11" t="n">
        <v>136</v>
      </c>
      <c r="E406" s="11" t="n">
        <v>78</v>
      </c>
      <c r="F406" s="28" t="n">
        <f aca="false">IFERROR(E406/$D406,0)</f>
        <v>0.573529411764706</v>
      </c>
      <c r="G406" s="11" t="n">
        <v>21</v>
      </c>
      <c r="H406" s="28" t="n">
        <f aca="false">IFERROR(G406/$D406,0)</f>
        <v>0.154411764705882</v>
      </c>
      <c r="I406" s="11" t="n">
        <v>9</v>
      </c>
      <c r="J406" s="28" t="n">
        <f aca="false">IFERROR(I406/$D406,0)</f>
        <v>0.0661764705882353</v>
      </c>
      <c r="K406" s="11" t="n">
        <v>28</v>
      </c>
      <c r="L406" s="28" t="n">
        <f aca="false">IFERROR(K406/$D406,0)</f>
        <v>0.205882352941176</v>
      </c>
    </row>
    <row r="407" customFormat="false" ht="12.75" hidden="false" customHeight="false" outlineLevel="0" collapsed="false">
      <c r="B407" s="25"/>
      <c r="C407" s="11" t="s">
        <v>13</v>
      </c>
      <c r="D407" s="11" t="n">
        <v>3</v>
      </c>
      <c r="E407" s="11" t="n">
        <v>1</v>
      </c>
      <c r="F407" s="28" t="n">
        <f aca="false">IFERROR(E407/$D407,0)</f>
        <v>0.333333333333333</v>
      </c>
      <c r="G407" s="11" t="n">
        <v>2</v>
      </c>
      <c r="H407" s="28" t="n">
        <f aca="false">IFERROR(G407/$D407,0)</f>
        <v>0.666666666666667</v>
      </c>
      <c r="I407" s="11" t="n">
        <v>0</v>
      </c>
      <c r="J407" s="28" t="n">
        <f aca="false">IFERROR(I407/$D407,0)</f>
        <v>0</v>
      </c>
      <c r="K407" s="11" t="n">
        <v>0</v>
      </c>
      <c r="L407" s="28" t="n">
        <f aca="false">IFERROR(K407/$D407,0)</f>
        <v>0</v>
      </c>
    </row>
    <row r="408" customFormat="false" ht="12.75" hidden="false" customHeight="false" outlineLevel="0" collapsed="false">
      <c r="B408" s="25"/>
      <c r="C408" s="11" t="s">
        <v>18</v>
      </c>
      <c r="D408" s="11" t="n">
        <v>212</v>
      </c>
      <c r="E408" s="11" t="n">
        <v>119</v>
      </c>
      <c r="F408" s="28" t="n">
        <f aca="false">IFERROR(E408/$D408,0)</f>
        <v>0.561320754716981</v>
      </c>
      <c r="G408" s="11" t="n">
        <v>42</v>
      </c>
      <c r="H408" s="28" t="n">
        <f aca="false">IFERROR(G408/$D408,0)</f>
        <v>0.19811320754717</v>
      </c>
      <c r="I408" s="11" t="n">
        <v>18</v>
      </c>
      <c r="J408" s="28" t="n">
        <f aca="false">IFERROR(I408/$D408,0)</f>
        <v>0.0849056603773585</v>
      </c>
      <c r="K408" s="11" t="n">
        <v>33</v>
      </c>
      <c r="L408" s="28" t="n">
        <f aca="false">IFERROR(K408/$D408,0)</f>
        <v>0.155660377358491</v>
      </c>
    </row>
    <row r="409" customFormat="false" ht="12.75" hidden="false" customHeight="true" outlineLevel="0" collapsed="false">
      <c r="B409" s="25" t="s">
        <v>8</v>
      </c>
      <c r="C409" s="11" t="s">
        <v>11</v>
      </c>
      <c r="D409" s="11" t="n">
        <v>60</v>
      </c>
      <c r="E409" s="11" t="n">
        <v>36</v>
      </c>
      <c r="F409" s="28" t="n">
        <f aca="false">IFERROR(E409/$D409,0)</f>
        <v>0.6</v>
      </c>
      <c r="G409" s="11" t="n">
        <v>13</v>
      </c>
      <c r="H409" s="28" t="n">
        <f aca="false">IFERROR(G409/$D409,0)</f>
        <v>0.216666666666667</v>
      </c>
      <c r="I409" s="11" t="n">
        <v>6</v>
      </c>
      <c r="J409" s="28" t="n">
        <f aca="false">IFERROR(I409/$D409,0)</f>
        <v>0.1</v>
      </c>
      <c r="K409" s="11" t="n">
        <v>5</v>
      </c>
      <c r="L409" s="28" t="n">
        <f aca="false">IFERROR(K409/$D409,0)</f>
        <v>0.0833333333333333</v>
      </c>
    </row>
    <row r="410" customFormat="false" ht="12.75" hidden="false" customHeight="false" outlineLevel="0" collapsed="false">
      <c r="B410" s="25"/>
      <c r="C410" s="11" t="s">
        <v>12</v>
      </c>
      <c r="D410" s="11" t="n">
        <v>76</v>
      </c>
      <c r="E410" s="11" t="n">
        <v>46</v>
      </c>
      <c r="F410" s="28" t="n">
        <f aca="false">IFERROR(E410/$D410,0)</f>
        <v>0.605263157894737</v>
      </c>
      <c r="G410" s="11" t="n">
        <v>14</v>
      </c>
      <c r="H410" s="28" t="n">
        <f aca="false">IFERROR(G410/$D410,0)</f>
        <v>0.184210526315789</v>
      </c>
      <c r="I410" s="11" t="n">
        <v>3</v>
      </c>
      <c r="J410" s="28" t="n">
        <f aca="false">IFERROR(I410/$D410,0)</f>
        <v>0.0394736842105263</v>
      </c>
      <c r="K410" s="11" t="n">
        <v>13</v>
      </c>
      <c r="L410" s="28" t="n">
        <f aca="false">IFERROR(K410/$D410,0)</f>
        <v>0.171052631578947</v>
      </c>
    </row>
    <row r="411" customFormat="false" ht="12.75" hidden="false" customHeight="false" outlineLevel="0" collapsed="false">
      <c r="B411" s="25"/>
      <c r="C411" s="11" t="s">
        <v>13</v>
      </c>
      <c r="D411" s="11" t="n">
        <v>4</v>
      </c>
      <c r="E411" s="11" t="n">
        <v>1</v>
      </c>
      <c r="F411" s="28" t="n">
        <f aca="false">IFERROR(E411/$D411,0)</f>
        <v>0.25</v>
      </c>
      <c r="G411" s="11" t="n">
        <v>2</v>
      </c>
      <c r="H411" s="28" t="n">
        <f aca="false">IFERROR(G411/$D411,0)</f>
        <v>0.5</v>
      </c>
      <c r="I411" s="11" t="n">
        <v>1</v>
      </c>
      <c r="J411" s="28" t="n">
        <f aca="false">IFERROR(I411/$D411,0)</f>
        <v>0.25</v>
      </c>
      <c r="K411" s="11" t="n">
        <v>0</v>
      </c>
      <c r="L411" s="28" t="n">
        <f aca="false">IFERROR(K411/$D411,0)</f>
        <v>0</v>
      </c>
    </row>
    <row r="412" customFormat="false" ht="12.75" hidden="false" customHeight="false" outlineLevel="0" collapsed="false">
      <c r="B412" s="25"/>
      <c r="C412" s="11" t="s">
        <v>18</v>
      </c>
      <c r="D412" s="11" t="n">
        <v>140</v>
      </c>
      <c r="E412" s="11" t="n">
        <v>83</v>
      </c>
      <c r="F412" s="28" t="n">
        <f aca="false">IFERROR(E412/$D412,0)</f>
        <v>0.592857142857143</v>
      </c>
      <c r="G412" s="11" t="n">
        <v>29</v>
      </c>
      <c r="H412" s="28" t="n">
        <f aca="false">IFERROR(G412/$D412,0)</f>
        <v>0.207142857142857</v>
      </c>
      <c r="I412" s="11" t="n">
        <v>10</v>
      </c>
      <c r="J412" s="28" t="n">
        <f aca="false">IFERROR(I412/$D412,0)</f>
        <v>0.0714285714285714</v>
      </c>
      <c r="K412" s="11" t="n">
        <v>18</v>
      </c>
      <c r="L412" s="28" t="n">
        <f aca="false">IFERROR(K412/$D412,0)</f>
        <v>0.128571428571429</v>
      </c>
    </row>
    <row r="413" customFormat="false" ht="12.75" hidden="false" customHeight="false" outlineLevel="0" collapsed="false">
      <c r="B413" s="29"/>
      <c r="F413" s="30"/>
      <c r="H413" s="30"/>
      <c r="J413" s="30"/>
      <c r="L413" s="30"/>
    </row>
    <row r="414" customFormat="false" ht="12.75" hidden="false" customHeight="false" outlineLevel="0" collapsed="false">
      <c r="B414" s="44" t="s">
        <v>74</v>
      </c>
    </row>
    <row r="415" customFormat="false" ht="39.75" hidden="false" customHeight="true" outlineLevel="0" collapsed="false">
      <c r="B415" s="41"/>
      <c r="C415" s="42"/>
      <c r="D415" s="25" t="s">
        <v>15</v>
      </c>
      <c r="E415" s="25" t="s">
        <v>63</v>
      </c>
      <c r="F415" s="25"/>
      <c r="G415" s="25" t="s">
        <v>64</v>
      </c>
      <c r="H415" s="25"/>
      <c r="I415" s="43" t="s">
        <v>65</v>
      </c>
      <c r="J415" s="43"/>
      <c r="K415" s="43" t="s">
        <v>66</v>
      </c>
      <c r="L415" s="43"/>
    </row>
    <row r="416" customFormat="false" ht="12.75" hidden="false" customHeight="false" outlineLevel="0" collapsed="false">
      <c r="B416" s="26"/>
      <c r="C416" s="27"/>
      <c r="D416" s="25"/>
      <c r="E416" s="25" t="s">
        <v>4</v>
      </c>
      <c r="F416" s="25" t="s">
        <v>5</v>
      </c>
      <c r="G416" s="25" t="s">
        <v>4</v>
      </c>
      <c r="H416" s="25" t="s">
        <v>5</v>
      </c>
      <c r="I416" s="25" t="s">
        <v>4</v>
      </c>
      <c r="J416" s="25" t="s">
        <v>5</v>
      </c>
      <c r="K416" s="25" t="s">
        <v>4</v>
      </c>
      <c r="L416" s="25" t="s">
        <v>5</v>
      </c>
      <c r="O416" s="29" t="s">
        <v>67</v>
      </c>
    </row>
    <row r="417" customFormat="false" ht="12.75" hidden="false" customHeight="true" outlineLevel="0" collapsed="false">
      <c r="B417" s="25" t="s">
        <v>9</v>
      </c>
      <c r="C417" s="11" t="s">
        <v>11</v>
      </c>
      <c r="D417" s="11" t="n">
        <v>678</v>
      </c>
      <c r="E417" s="11" t="n">
        <v>465</v>
      </c>
      <c r="F417" s="28" t="n">
        <f aca="false">IFERROR(E417/$D417,0)</f>
        <v>0.685840707964602</v>
      </c>
      <c r="G417" s="11" t="n">
        <v>94</v>
      </c>
      <c r="H417" s="28" t="n">
        <f aca="false">IFERROR(G417/$D417,0)</f>
        <v>0.138643067846608</v>
      </c>
      <c r="I417" s="11" t="n">
        <v>69</v>
      </c>
      <c r="J417" s="28" t="n">
        <f aca="false">IFERROR(I417/$D417,0)</f>
        <v>0.101769911504425</v>
      </c>
      <c r="K417" s="11" t="n">
        <v>50</v>
      </c>
      <c r="L417" s="28" t="n">
        <f aca="false">IFERROR(K417/$D417,0)</f>
        <v>0.0737463126843658</v>
      </c>
    </row>
    <row r="418" customFormat="false" ht="12.75" hidden="false" customHeight="false" outlineLevel="0" collapsed="false">
      <c r="B418" s="25"/>
      <c r="C418" s="11" t="s">
        <v>12</v>
      </c>
      <c r="D418" s="11" t="n">
        <v>797</v>
      </c>
      <c r="E418" s="11" t="n">
        <v>598</v>
      </c>
      <c r="F418" s="28" t="n">
        <f aca="false">IFERROR(E418/$D418,0)</f>
        <v>0.750313676286073</v>
      </c>
      <c r="G418" s="11" t="n">
        <v>112</v>
      </c>
      <c r="H418" s="28" t="n">
        <f aca="false">IFERROR(G418/$D418,0)</f>
        <v>0.140526976160602</v>
      </c>
      <c r="I418" s="11" t="n">
        <v>53</v>
      </c>
      <c r="J418" s="28" t="n">
        <f aca="false">IFERROR(I418/$D418,0)</f>
        <v>0.0664993726474279</v>
      </c>
      <c r="K418" s="11" t="n">
        <v>34</v>
      </c>
      <c r="L418" s="28" t="n">
        <f aca="false">IFERROR(K418/$D418,0)</f>
        <v>0.0426599749058971</v>
      </c>
    </row>
    <row r="419" customFormat="false" ht="12.75" hidden="false" customHeight="false" outlineLevel="0" collapsed="false">
      <c r="B419" s="25"/>
      <c r="C419" s="11" t="s">
        <v>13</v>
      </c>
      <c r="D419" s="11" t="n">
        <v>33</v>
      </c>
      <c r="E419" s="11" t="n">
        <v>23</v>
      </c>
      <c r="F419" s="28" t="n">
        <f aca="false">IFERROR(E419/$D419,0)</f>
        <v>0.696969696969697</v>
      </c>
      <c r="G419" s="11" t="n">
        <v>3</v>
      </c>
      <c r="H419" s="28" t="n">
        <f aca="false">IFERROR(G419/$D419,0)</f>
        <v>0.0909090909090909</v>
      </c>
      <c r="I419" s="11" t="n">
        <v>1</v>
      </c>
      <c r="J419" s="28" t="n">
        <f aca="false">IFERROR(I419/$D419,0)</f>
        <v>0.0303030303030303</v>
      </c>
      <c r="K419" s="11" t="n">
        <v>6</v>
      </c>
      <c r="L419" s="28" t="n">
        <f aca="false">IFERROR(K419/$D419,0)</f>
        <v>0.181818181818182</v>
      </c>
    </row>
    <row r="420" customFormat="false" ht="12.75" hidden="false" customHeight="false" outlineLevel="0" collapsed="false">
      <c r="B420" s="25"/>
      <c r="C420" s="11" t="s">
        <v>18</v>
      </c>
      <c r="D420" s="11" t="n">
        <v>1508</v>
      </c>
      <c r="E420" s="11" t="n">
        <v>1086</v>
      </c>
      <c r="F420" s="28" t="n">
        <f aca="false">IFERROR(E420/$D420,0)</f>
        <v>0.720159151193634</v>
      </c>
      <c r="G420" s="11" t="n">
        <v>209</v>
      </c>
      <c r="H420" s="28" t="n">
        <f aca="false">IFERROR(G420/$D420,0)</f>
        <v>0.138594164456233</v>
      </c>
      <c r="I420" s="11" t="n">
        <v>123</v>
      </c>
      <c r="J420" s="28" t="n">
        <f aca="false">IFERROR(I420/$D420,0)</f>
        <v>0.0815649867374005</v>
      </c>
      <c r="K420" s="11" t="n">
        <v>90</v>
      </c>
      <c r="L420" s="28" t="n">
        <f aca="false">IFERROR(K420/$D420,0)</f>
        <v>0.0596816976127321</v>
      </c>
    </row>
    <row r="421" customFormat="false" ht="12.75" hidden="false" customHeight="true" outlineLevel="0" collapsed="false">
      <c r="B421" s="25" t="s">
        <v>6</v>
      </c>
      <c r="C421" s="11" t="s">
        <v>11</v>
      </c>
      <c r="D421" s="11" t="n">
        <v>545</v>
      </c>
      <c r="E421" s="11" t="n">
        <v>351</v>
      </c>
      <c r="F421" s="28" t="n">
        <f aca="false">IFERROR(E421/$D421,0)</f>
        <v>0.644036697247706</v>
      </c>
      <c r="G421" s="11" t="n">
        <v>82</v>
      </c>
      <c r="H421" s="28" t="n">
        <f aca="false">IFERROR(G421/$D421,0)</f>
        <v>0.15045871559633</v>
      </c>
      <c r="I421" s="11" t="n">
        <v>65</v>
      </c>
      <c r="J421" s="28" t="n">
        <f aca="false">IFERROR(I421/$D421,0)</f>
        <v>0.119266055045872</v>
      </c>
      <c r="K421" s="11" t="n">
        <v>47</v>
      </c>
      <c r="L421" s="28" t="n">
        <f aca="false">IFERROR(K421/$D421,0)</f>
        <v>0.0862385321100918</v>
      </c>
    </row>
    <row r="422" customFormat="false" ht="12.75" hidden="false" customHeight="false" outlineLevel="0" collapsed="false">
      <c r="B422" s="25"/>
      <c r="C422" s="11" t="s">
        <v>12</v>
      </c>
      <c r="D422" s="11" t="n">
        <v>585</v>
      </c>
      <c r="E422" s="11" t="n">
        <v>420</v>
      </c>
      <c r="F422" s="28" t="n">
        <f aca="false">IFERROR(E422/$D422,0)</f>
        <v>0.717948717948718</v>
      </c>
      <c r="G422" s="11" t="n">
        <v>91</v>
      </c>
      <c r="H422" s="28" t="n">
        <f aca="false">IFERROR(G422/$D422,0)</f>
        <v>0.155555555555556</v>
      </c>
      <c r="I422" s="11" t="n">
        <v>47</v>
      </c>
      <c r="J422" s="28" t="n">
        <f aca="false">IFERROR(I422/$D422,0)</f>
        <v>0.0803418803418804</v>
      </c>
      <c r="K422" s="11" t="n">
        <v>27</v>
      </c>
      <c r="L422" s="28" t="n">
        <f aca="false">IFERROR(K422/$D422,0)</f>
        <v>0.0461538461538462</v>
      </c>
    </row>
    <row r="423" customFormat="false" ht="12.75" hidden="false" customHeight="false" outlineLevel="0" collapsed="false">
      <c r="B423" s="25"/>
      <c r="C423" s="11" t="s">
        <v>13</v>
      </c>
      <c r="D423" s="11" t="n">
        <v>26</v>
      </c>
      <c r="E423" s="11" t="n">
        <v>18</v>
      </c>
      <c r="F423" s="28" t="n">
        <f aca="false">IFERROR(E423/$D423,0)</f>
        <v>0.692307692307692</v>
      </c>
      <c r="G423" s="11" t="n">
        <v>1</v>
      </c>
      <c r="H423" s="28" t="n">
        <f aca="false">IFERROR(G423/$D423,0)</f>
        <v>0.0384615384615385</v>
      </c>
      <c r="I423" s="11" t="n">
        <v>1</v>
      </c>
      <c r="J423" s="28" t="n">
        <f aca="false">IFERROR(I423/$D423,0)</f>
        <v>0.0384615384615385</v>
      </c>
      <c r="K423" s="11" t="n">
        <v>6</v>
      </c>
      <c r="L423" s="28" t="n">
        <f aca="false">IFERROR(K423/$D423,0)</f>
        <v>0.230769230769231</v>
      </c>
    </row>
    <row r="424" customFormat="false" ht="12.75" hidden="false" customHeight="false" outlineLevel="0" collapsed="false">
      <c r="B424" s="25"/>
      <c r="C424" s="11" t="s">
        <v>18</v>
      </c>
      <c r="D424" s="11" t="n">
        <v>1156</v>
      </c>
      <c r="E424" s="11" t="n">
        <v>789</v>
      </c>
      <c r="F424" s="28" t="n">
        <f aca="false">IFERROR(E424/$D424,0)</f>
        <v>0.682525951557093</v>
      </c>
      <c r="G424" s="11" t="n">
        <v>174</v>
      </c>
      <c r="H424" s="28" t="n">
        <f aca="false">IFERROR(G424/$D424,0)</f>
        <v>0.150519031141869</v>
      </c>
      <c r="I424" s="11" t="n">
        <v>113</v>
      </c>
      <c r="J424" s="28" t="n">
        <f aca="false">IFERROR(I424/$D424,0)</f>
        <v>0.0977508650519031</v>
      </c>
      <c r="K424" s="11" t="n">
        <v>80</v>
      </c>
      <c r="L424" s="28" t="n">
        <f aca="false">IFERROR(K424/$D424,0)</f>
        <v>0.069204152249135</v>
      </c>
    </row>
    <row r="425" customFormat="false" ht="12.75" hidden="false" customHeight="true" outlineLevel="0" collapsed="false">
      <c r="B425" s="25" t="s">
        <v>7</v>
      </c>
      <c r="C425" s="11" t="s">
        <v>11</v>
      </c>
      <c r="D425" s="11" t="n">
        <v>73</v>
      </c>
      <c r="E425" s="11" t="n">
        <v>63</v>
      </c>
      <c r="F425" s="28" t="n">
        <f aca="false">IFERROR(E425/$D425,0)</f>
        <v>0.863013698630137</v>
      </c>
      <c r="G425" s="11" t="n">
        <v>8</v>
      </c>
      <c r="H425" s="28" t="n">
        <f aca="false">IFERROR(G425/$D425,0)</f>
        <v>0.10958904109589</v>
      </c>
      <c r="I425" s="11" t="n">
        <v>1</v>
      </c>
      <c r="J425" s="28" t="n">
        <f aca="false">IFERROR(I425/$D425,0)</f>
        <v>0.0136986301369863</v>
      </c>
      <c r="K425" s="11" t="n">
        <v>1</v>
      </c>
      <c r="L425" s="28" t="n">
        <f aca="false">IFERROR(K425/$D425,0)</f>
        <v>0.0136986301369863</v>
      </c>
    </row>
    <row r="426" customFormat="false" ht="12.75" hidden="false" customHeight="false" outlineLevel="0" collapsed="false">
      <c r="B426" s="25"/>
      <c r="C426" s="11" t="s">
        <v>12</v>
      </c>
      <c r="D426" s="11" t="n">
        <v>136</v>
      </c>
      <c r="E426" s="11" t="n">
        <v>115</v>
      </c>
      <c r="F426" s="28" t="n">
        <f aca="false">IFERROR(E426/$D426,0)</f>
        <v>0.845588235294118</v>
      </c>
      <c r="G426" s="11" t="n">
        <v>13</v>
      </c>
      <c r="H426" s="28" t="n">
        <f aca="false">IFERROR(G426/$D426,0)</f>
        <v>0.0955882352941176</v>
      </c>
      <c r="I426" s="11" t="n">
        <v>4</v>
      </c>
      <c r="J426" s="28" t="n">
        <f aca="false">IFERROR(I426/$D426,0)</f>
        <v>0.0294117647058824</v>
      </c>
      <c r="K426" s="11" t="n">
        <v>4</v>
      </c>
      <c r="L426" s="28" t="n">
        <f aca="false">IFERROR(K426/$D426,0)</f>
        <v>0.0294117647058824</v>
      </c>
    </row>
    <row r="427" customFormat="false" ht="12.75" hidden="false" customHeight="false" outlineLevel="0" collapsed="false">
      <c r="B427" s="25"/>
      <c r="C427" s="11" t="s">
        <v>13</v>
      </c>
      <c r="D427" s="11" t="n">
        <v>3</v>
      </c>
      <c r="E427" s="11" t="n">
        <v>1</v>
      </c>
      <c r="F427" s="28" t="n">
        <f aca="false">IFERROR(E427/$D427,0)</f>
        <v>0.333333333333333</v>
      </c>
      <c r="G427" s="11" t="n">
        <v>2</v>
      </c>
      <c r="H427" s="28" t="n">
        <f aca="false">IFERROR(G427/$D427,0)</f>
        <v>0.666666666666667</v>
      </c>
      <c r="I427" s="11" t="n">
        <v>0</v>
      </c>
      <c r="J427" s="28" t="n">
        <f aca="false">IFERROR(I427/$D427,0)</f>
        <v>0</v>
      </c>
      <c r="K427" s="11" t="n">
        <v>0</v>
      </c>
      <c r="L427" s="28" t="n">
        <f aca="false">IFERROR(K427/$D427,0)</f>
        <v>0</v>
      </c>
    </row>
    <row r="428" customFormat="false" ht="12.75" hidden="false" customHeight="false" outlineLevel="0" collapsed="false">
      <c r="B428" s="25"/>
      <c r="C428" s="11" t="s">
        <v>18</v>
      </c>
      <c r="D428" s="11" t="n">
        <v>212</v>
      </c>
      <c r="E428" s="11" t="n">
        <v>179</v>
      </c>
      <c r="F428" s="28" t="n">
        <f aca="false">IFERROR(E428/$D428,0)</f>
        <v>0.844339622641509</v>
      </c>
      <c r="G428" s="11" t="n">
        <v>23</v>
      </c>
      <c r="H428" s="28" t="n">
        <f aca="false">IFERROR(G428/$D428,0)</f>
        <v>0.108490566037736</v>
      </c>
      <c r="I428" s="11" t="n">
        <v>5</v>
      </c>
      <c r="J428" s="28" t="n">
        <f aca="false">IFERROR(I428/$D428,0)</f>
        <v>0.0235849056603774</v>
      </c>
      <c r="K428" s="11" t="n">
        <v>5</v>
      </c>
      <c r="L428" s="28" t="n">
        <f aca="false">IFERROR(K428/$D428,0)</f>
        <v>0.0235849056603774</v>
      </c>
    </row>
    <row r="429" customFormat="false" ht="12.75" hidden="false" customHeight="true" outlineLevel="0" collapsed="false">
      <c r="B429" s="25" t="s">
        <v>8</v>
      </c>
      <c r="C429" s="11" t="s">
        <v>11</v>
      </c>
      <c r="D429" s="11" t="n">
        <v>60</v>
      </c>
      <c r="E429" s="11" t="n">
        <v>51</v>
      </c>
      <c r="F429" s="28" t="n">
        <f aca="false">IFERROR(E429/$D429,0)</f>
        <v>0.85</v>
      </c>
      <c r="G429" s="11" t="n">
        <v>4</v>
      </c>
      <c r="H429" s="28" t="n">
        <f aca="false">IFERROR(G429/$D429,0)</f>
        <v>0.0666666666666667</v>
      </c>
      <c r="I429" s="11" t="n">
        <v>3</v>
      </c>
      <c r="J429" s="28" t="n">
        <f aca="false">IFERROR(I429/$D429,0)</f>
        <v>0.05</v>
      </c>
      <c r="K429" s="11" t="n">
        <v>2</v>
      </c>
      <c r="L429" s="28" t="n">
        <f aca="false">IFERROR(K429/$D429,0)</f>
        <v>0.0333333333333333</v>
      </c>
    </row>
    <row r="430" customFormat="false" ht="12.75" hidden="false" customHeight="false" outlineLevel="0" collapsed="false">
      <c r="B430" s="25"/>
      <c r="C430" s="11" t="s">
        <v>12</v>
      </c>
      <c r="D430" s="11" t="n">
        <v>76</v>
      </c>
      <c r="E430" s="11" t="n">
        <v>63</v>
      </c>
      <c r="F430" s="28" t="n">
        <f aca="false">IFERROR(E430/$D430,0)</f>
        <v>0.828947368421053</v>
      </c>
      <c r="G430" s="11" t="n">
        <v>8</v>
      </c>
      <c r="H430" s="28" t="n">
        <f aca="false">IFERROR(G430/$D430,0)</f>
        <v>0.105263157894737</v>
      </c>
      <c r="I430" s="11" t="n">
        <v>2</v>
      </c>
      <c r="J430" s="28" t="n">
        <f aca="false">IFERROR(I430/$D430,0)</f>
        <v>0.0263157894736842</v>
      </c>
      <c r="K430" s="11" t="n">
        <v>3</v>
      </c>
      <c r="L430" s="28" t="n">
        <f aca="false">IFERROR(K430/$D430,0)</f>
        <v>0.0394736842105263</v>
      </c>
    </row>
    <row r="431" customFormat="false" ht="12.75" hidden="false" customHeight="false" outlineLevel="0" collapsed="false">
      <c r="B431" s="25"/>
      <c r="C431" s="11" t="s">
        <v>13</v>
      </c>
      <c r="D431" s="11" t="n">
        <v>4</v>
      </c>
      <c r="E431" s="11" t="n">
        <v>4</v>
      </c>
      <c r="F431" s="28" t="n">
        <f aca="false">IFERROR(E431/$D431,0)</f>
        <v>1</v>
      </c>
      <c r="G431" s="11" t="n">
        <v>0</v>
      </c>
      <c r="H431" s="28" t="n">
        <f aca="false">IFERROR(G431/$D431,0)</f>
        <v>0</v>
      </c>
      <c r="I431" s="11" t="n">
        <v>0</v>
      </c>
      <c r="J431" s="28" t="n">
        <f aca="false">IFERROR(I431/$D431,0)</f>
        <v>0</v>
      </c>
      <c r="K431" s="11" t="n">
        <v>0</v>
      </c>
      <c r="L431" s="28" t="n">
        <f aca="false">IFERROR(K431/$D431,0)</f>
        <v>0</v>
      </c>
    </row>
    <row r="432" customFormat="false" ht="12.75" hidden="false" customHeight="false" outlineLevel="0" collapsed="false">
      <c r="B432" s="25"/>
      <c r="C432" s="11" t="s">
        <v>18</v>
      </c>
      <c r="D432" s="11" t="n">
        <v>140</v>
      </c>
      <c r="E432" s="11" t="n">
        <v>118</v>
      </c>
      <c r="F432" s="28" t="n">
        <f aca="false">IFERROR(E432/$D432,0)</f>
        <v>0.842857142857143</v>
      </c>
      <c r="G432" s="11" t="n">
        <v>12</v>
      </c>
      <c r="H432" s="28" t="n">
        <f aca="false">IFERROR(G432/$D432,0)</f>
        <v>0.0857142857142857</v>
      </c>
      <c r="I432" s="11" t="n">
        <v>5</v>
      </c>
      <c r="J432" s="28" t="n">
        <f aca="false">IFERROR(I432/$D432,0)</f>
        <v>0.0357142857142857</v>
      </c>
      <c r="K432" s="11" t="n">
        <v>5</v>
      </c>
      <c r="L432" s="28" t="n">
        <f aca="false">IFERROR(K432/$D432,0)</f>
        <v>0.0357142857142857</v>
      </c>
    </row>
    <row r="434" customFormat="false" ht="12.75" hidden="false" customHeight="false" outlineLevel="0" collapsed="false">
      <c r="B434" s="48" t="s">
        <v>75</v>
      </c>
      <c r="C434" s="49"/>
      <c r="D434" s="49"/>
      <c r="E434" s="49"/>
      <c r="F434" s="50"/>
      <c r="G434" s="49"/>
      <c r="H434" s="50"/>
      <c r="I434" s="49"/>
      <c r="J434" s="50"/>
      <c r="K434" s="49"/>
      <c r="L434" s="50"/>
    </row>
    <row r="435" customFormat="false" ht="39.75" hidden="false" customHeight="true" outlineLevel="0" collapsed="false">
      <c r="B435" s="41"/>
      <c r="C435" s="42"/>
      <c r="D435" s="25" t="s">
        <v>15</v>
      </c>
      <c r="E435" s="25" t="s">
        <v>63</v>
      </c>
      <c r="F435" s="25"/>
      <c r="G435" s="25" t="s">
        <v>64</v>
      </c>
      <c r="H435" s="25"/>
      <c r="I435" s="43" t="s">
        <v>65</v>
      </c>
      <c r="J435" s="43"/>
      <c r="K435" s="43" t="s">
        <v>66</v>
      </c>
      <c r="L435" s="43"/>
    </row>
    <row r="436" customFormat="false" ht="12.75" hidden="false" customHeight="false" outlineLevel="0" collapsed="false">
      <c r="B436" s="26"/>
      <c r="C436" s="27"/>
      <c r="D436" s="25"/>
      <c r="E436" s="25" t="s">
        <v>4</v>
      </c>
      <c r="F436" s="25" t="s">
        <v>5</v>
      </c>
      <c r="G436" s="25" t="s">
        <v>4</v>
      </c>
      <c r="H436" s="25" t="s">
        <v>5</v>
      </c>
      <c r="I436" s="25" t="s">
        <v>4</v>
      </c>
      <c r="J436" s="25" t="s">
        <v>5</v>
      </c>
      <c r="K436" s="25" t="s">
        <v>4</v>
      </c>
      <c r="L436" s="25" t="s">
        <v>5</v>
      </c>
      <c r="O436" s="29" t="s">
        <v>67</v>
      </c>
    </row>
    <row r="437" customFormat="false" ht="12.75" hidden="false" customHeight="true" outlineLevel="0" collapsed="false">
      <c r="B437" s="25" t="s">
        <v>9</v>
      </c>
      <c r="C437" s="11" t="s">
        <v>11</v>
      </c>
      <c r="D437" s="11" t="n">
        <v>678</v>
      </c>
      <c r="E437" s="11" t="n">
        <v>310</v>
      </c>
      <c r="F437" s="28" t="n">
        <f aca="false">IFERROR(E437/$D437,0)</f>
        <v>0.457227138643068</v>
      </c>
      <c r="G437" s="11" t="n">
        <v>183</v>
      </c>
      <c r="H437" s="28" t="n">
        <f aca="false">IFERROR(G437/$D437,0)</f>
        <v>0.269911504424779</v>
      </c>
      <c r="I437" s="11" t="n">
        <v>146</v>
      </c>
      <c r="J437" s="28" t="n">
        <f aca="false">IFERROR(I437/$D437,0)</f>
        <v>0.215339233038348</v>
      </c>
      <c r="K437" s="11" t="n">
        <v>39</v>
      </c>
      <c r="L437" s="28" t="n">
        <f aca="false">IFERROR(K437/$D437,0)</f>
        <v>0.0575221238938053</v>
      </c>
    </row>
    <row r="438" customFormat="false" ht="12.75" hidden="false" customHeight="false" outlineLevel="0" collapsed="false">
      <c r="B438" s="25"/>
      <c r="C438" s="11" t="s">
        <v>12</v>
      </c>
      <c r="D438" s="11" t="n">
        <v>797</v>
      </c>
      <c r="E438" s="11" t="n">
        <v>371</v>
      </c>
      <c r="F438" s="28" t="n">
        <f aca="false">IFERROR(E438/$D438,0)</f>
        <v>0.465495608531995</v>
      </c>
      <c r="G438" s="11" t="n">
        <v>256</v>
      </c>
      <c r="H438" s="28" t="n">
        <f aca="false">IFERROR(G438/$D438,0)</f>
        <v>0.321204516938519</v>
      </c>
      <c r="I438" s="11" t="n">
        <v>145</v>
      </c>
      <c r="J438" s="28" t="n">
        <f aca="false">IFERROR(I438/$D438,0)</f>
        <v>0.181932245922208</v>
      </c>
      <c r="K438" s="11" t="n">
        <v>25</v>
      </c>
      <c r="L438" s="28" t="n">
        <f aca="false">IFERROR(K438/$D438,0)</f>
        <v>0.0313676286072773</v>
      </c>
    </row>
    <row r="439" customFormat="false" ht="12.75" hidden="false" customHeight="false" outlineLevel="0" collapsed="false">
      <c r="B439" s="25"/>
      <c r="C439" s="11" t="s">
        <v>13</v>
      </c>
      <c r="D439" s="11" t="n">
        <v>33</v>
      </c>
      <c r="E439" s="11" t="n">
        <v>18</v>
      </c>
      <c r="F439" s="28" t="n">
        <f aca="false">IFERROR(E439/$D439,0)</f>
        <v>0.545454545454545</v>
      </c>
      <c r="G439" s="11" t="n">
        <v>7</v>
      </c>
      <c r="H439" s="28" t="n">
        <v>0.04</v>
      </c>
      <c r="I439" s="11" t="n">
        <v>4</v>
      </c>
      <c r="J439" s="28" t="n">
        <f aca="false">IFERROR(I439/$D439,0)</f>
        <v>0.121212121212121</v>
      </c>
      <c r="K439" s="11" t="n">
        <v>4</v>
      </c>
      <c r="L439" s="28" t="n">
        <f aca="false">IFERROR(K439/$D439,0)</f>
        <v>0.121212121212121</v>
      </c>
    </row>
    <row r="440" customFormat="false" ht="12.75" hidden="false" customHeight="false" outlineLevel="0" collapsed="false">
      <c r="B440" s="25"/>
      <c r="C440" s="11" t="s">
        <v>18</v>
      </c>
      <c r="D440" s="11" t="n">
        <v>1508</v>
      </c>
      <c r="E440" s="11" t="n">
        <v>699</v>
      </c>
      <c r="F440" s="28" t="n">
        <f aca="false">IFERROR(E440/$D440,0)</f>
        <v>0.463527851458886</v>
      </c>
      <c r="G440" s="11" t="n">
        <v>446</v>
      </c>
      <c r="H440" s="28" t="n">
        <f aca="false">IFERROR(G440/$D440,0)</f>
        <v>0.295755968169761</v>
      </c>
      <c r="I440" s="11" t="n">
        <v>295</v>
      </c>
      <c r="J440" s="28" t="n">
        <f aca="false">IFERROR(I440/$D440,0)</f>
        <v>0.195623342175066</v>
      </c>
      <c r="K440" s="11" t="n">
        <v>68</v>
      </c>
      <c r="L440" s="28" t="n">
        <f aca="false">IFERROR(K440/$D440,0)</f>
        <v>0.0450928381962865</v>
      </c>
    </row>
    <row r="441" customFormat="false" ht="12.75" hidden="false" customHeight="true" outlineLevel="0" collapsed="false">
      <c r="B441" s="25" t="s">
        <v>6</v>
      </c>
      <c r="C441" s="11" t="s">
        <v>11</v>
      </c>
      <c r="D441" s="11" t="n">
        <v>545</v>
      </c>
      <c r="E441" s="11" t="n">
        <v>237</v>
      </c>
      <c r="F441" s="28" t="n">
        <f aca="false">IFERROR(E441/$D441,0)</f>
        <v>0.434862385321101</v>
      </c>
      <c r="G441" s="11" t="n">
        <v>142</v>
      </c>
      <c r="H441" s="28" t="n">
        <f aca="false">IFERROR(G441/$D441,0)</f>
        <v>0.260550458715596</v>
      </c>
      <c r="I441" s="11" t="n">
        <v>130</v>
      </c>
      <c r="J441" s="28" t="n">
        <f aca="false">IFERROR(I441/$D441,0)</f>
        <v>0.238532110091743</v>
      </c>
      <c r="K441" s="11" t="n">
        <v>36</v>
      </c>
      <c r="L441" s="28" t="n">
        <f aca="false">IFERROR(K441/$D441,0)</f>
        <v>0.0660550458715596</v>
      </c>
    </row>
    <row r="442" customFormat="false" ht="12.75" hidden="false" customHeight="false" outlineLevel="0" collapsed="false">
      <c r="B442" s="25"/>
      <c r="C442" s="11" t="s">
        <v>12</v>
      </c>
      <c r="D442" s="11" t="n">
        <v>585</v>
      </c>
      <c r="E442" s="11" t="n">
        <v>257</v>
      </c>
      <c r="F442" s="28" t="n">
        <f aca="false">IFERROR(E442/$D442,0)</f>
        <v>0.439316239316239</v>
      </c>
      <c r="G442" s="11" t="n">
        <v>194</v>
      </c>
      <c r="H442" s="28" t="n">
        <f aca="false">IFERROR(G442/$D442,0)</f>
        <v>0.331623931623932</v>
      </c>
      <c r="I442" s="11" t="n">
        <v>117</v>
      </c>
      <c r="J442" s="28" t="n">
        <f aca="false">IFERROR(I442/$D442,0)</f>
        <v>0.2</v>
      </c>
      <c r="K442" s="11" t="n">
        <v>17</v>
      </c>
      <c r="L442" s="28" t="n">
        <f aca="false">IFERROR(K442/$D442,0)</f>
        <v>0.0290598290598291</v>
      </c>
    </row>
    <row r="443" customFormat="false" ht="12.75" hidden="false" customHeight="false" outlineLevel="0" collapsed="false">
      <c r="B443" s="25"/>
      <c r="C443" s="11" t="s">
        <v>13</v>
      </c>
      <c r="D443" s="11" t="n">
        <v>26</v>
      </c>
      <c r="E443" s="11" t="n">
        <v>13</v>
      </c>
      <c r="F443" s="28" t="n">
        <f aca="false">IFERROR(E443/$D443,0)</f>
        <v>0.5</v>
      </c>
      <c r="G443" s="11" t="n">
        <v>5</v>
      </c>
      <c r="H443" s="28" t="n">
        <f aca="false">IFERROR(G443/$D443,0)</f>
        <v>0.192307692307692</v>
      </c>
      <c r="I443" s="11" t="n">
        <v>4</v>
      </c>
      <c r="J443" s="28" t="n">
        <f aca="false">IFERROR(I443/$D443,0)</f>
        <v>0.153846153846154</v>
      </c>
      <c r="K443" s="11" t="n">
        <v>4</v>
      </c>
      <c r="L443" s="28" t="n">
        <f aca="false">IFERROR(K443/$D443,0)</f>
        <v>0.153846153846154</v>
      </c>
    </row>
    <row r="444" customFormat="false" ht="12.75" hidden="false" customHeight="false" outlineLevel="0" collapsed="false">
      <c r="B444" s="25"/>
      <c r="C444" s="11" t="s">
        <v>18</v>
      </c>
      <c r="D444" s="11" t="n">
        <v>1156</v>
      </c>
      <c r="E444" s="11" t="n">
        <v>507</v>
      </c>
      <c r="F444" s="28" t="n">
        <f aca="false">IFERROR(E444/$D444,0)</f>
        <v>0.438581314878893</v>
      </c>
      <c r="G444" s="11" t="n">
        <v>341</v>
      </c>
      <c r="H444" s="28" t="n">
        <f aca="false">IFERROR(G444/$D444,0)</f>
        <v>0.294982698961938</v>
      </c>
      <c r="I444" s="11" t="n">
        <v>251</v>
      </c>
      <c r="J444" s="28" t="n">
        <f aca="false">IFERROR(I444/$D444,0)</f>
        <v>0.217128027681661</v>
      </c>
      <c r="K444" s="11" t="n">
        <v>57</v>
      </c>
      <c r="L444" s="28" t="n">
        <f aca="false">IFERROR(K444/$D444,0)</f>
        <v>0.0493079584775087</v>
      </c>
    </row>
    <row r="445" customFormat="false" ht="12.75" hidden="false" customHeight="true" outlineLevel="0" collapsed="false">
      <c r="B445" s="25" t="s">
        <v>7</v>
      </c>
      <c r="C445" s="11" t="s">
        <v>11</v>
      </c>
      <c r="D445" s="11" t="n">
        <v>73</v>
      </c>
      <c r="E445" s="11" t="n">
        <v>38</v>
      </c>
      <c r="F445" s="28" t="n">
        <f aca="false">IFERROR(E445/$D445,0)</f>
        <v>0.520547945205479</v>
      </c>
      <c r="G445" s="11" t="n">
        <v>26</v>
      </c>
      <c r="H445" s="28" t="n">
        <f aca="false">IFERROR(G445/$D445,0)</f>
        <v>0.356164383561644</v>
      </c>
      <c r="I445" s="11" t="n">
        <v>8</v>
      </c>
      <c r="J445" s="28" t="n">
        <f aca="false">IFERROR(I445/$D445,0)</f>
        <v>0.10958904109589</v>
      </c>
      <c r="K445" s="11" t="n">
        <v>1</v>
      </c>
      <c r="L445" s="28" t="n">
        <f aca="false">IFERROR(K445/$D445,0)</f>
        <v>0.0136986301369863</v>
      </c>
    </row>
    <row r="446" customFormat="false" ht="12.75" hidden="false" customHeight="false" outlineLevel="0" collapsed="false">
      <c r="B446" s="25"/>
      <c r="C446" s="11" t="s">
        <v>12</v>
      </c>
      <c r="D446" s="11" t="n">
        <v>136</v>
      </c>
      <c r="E446" s="11" t="n">
        <v>76</v>
      </c>
      <c r="F446" s="28" t="n">
        <f aca="false">IFERROR(E446/$D446,0)</f>
        <v>0.558823529411765</v>
      </c>
      <c r="G446" s="11" t="n">
        <v>33</v>
      </c>
      <c r="H446" s="28" t="n">
        <f aca="false">IFERROR(G446/$D446,0)</f>
        <v>0.242647058823529</v>
      </c>
      <c r="I446" s="11" t="n">
        <v>21</v>
      </c>
      <c r="J446" s="28" t="n">
        <f aca="false">IFERROR(I446/$D446,0)</f>
        <v>0.154411764705882</v>
      </c>
      <c r="K446" s="11" t="n">
        <v>6</v>
      </c>
      <c r="L446" s="28" t="n">
        <f aca="false">IFERROR(K446/$D446,0)</f>
        <v>0.0441176470588235</v>
      </c>
    </row>
    <row r="447" customFormat="false" ht="12.75" hidden="false" customHeight="false" outlineLevel="0" collapsed="false">
      <c r="B447" s="25"/>
      <c r="C447" s="11" t="s">
        <v>13</v>
      </c>
      <c r="D447" s="11" t="n">
        <v>3</v>
      </c>
      <c r="E447" s="11" t="n">
        <v>2</v>
      </c>
      <c r="F447" s="28" t="n">
        <f aca="false">IFERROR(E447/$D447,0)</f>
        <v>0.666666666666667</v>
      </c>
      <c r="G447" s="11" t="n">
        <v>1</v>
      </c>
      <c r="H447" s="28" t="n">
        <f aca="false">IFERROR(G447/$D447,0)</f>
        <v>0.333333333333333</v>
      </c>
      <c r="I447" s="11" t="n">
        <v>0</v>
      </c>
      <c r="J447" s="28" t="n">
        <f aca="false">IFERROR(I447/$D447,0)</f>
        <v>0</v>
      </c>
      <c r="K447" s="11" t="n">
        <v>0</v>
      </c>
      <c r="L447" s="28" t="n">
        <f aca="false">IFERROR(K447/$D447,0)</f>
        <v>0</v>
      </c>
    </row>
    <row r="448" customFormat="false" ht="12.75" hidden="false" customHeight="false" outlineLevel="0" collapsed="false">
      <c r="B448" s="25"/>
      <c r="C448" s="11" t="s">
        <v>18</v>
      </c>
      <c r="D448" s="11" t="n">
        <v>212</v>
      </c>
      <c r="E448" s="11" t="n">
        <v>116</v>
      </c>
      <c r="F448" s="28" t="n">
        <f aca="false">IFERROR(E448/$D448,0)</f>
        <v>0.547169811320755</v>
      </c>
      <c r="G448" s="11" t="n">
        <v>60</v>
      </c>
      <c r="H448" s="28" t="n">
        <f aca="false">IFERROR(G448/$D448,0)</f>
        <v>0.283018867924528</v>
      </c>
      <c r="I448" s="11" t="n">
        <v>29</v>
      </c>
      <c r="J448" s="28" t="n">
        <f aca="false">IFERROR(I448/$D448,0)</f>
        <v>0.136792452830189</v>
      </c>
      <c r="K448" s="11" t="n">
        <v>7</v>
      </c>
      <c r="L448" s="28" t="n">
        <f aca="false">IFERROR(K448/$D448,0)</f>
        <v>0.0330188679245283</v>
      </c>
    </row>
    <row r="449" customFormat="false" ht="12.75" hidden="false" customHeight="true" outlineLevel="0" collapsed="false">
      <c r="B449" s="25" t="s">
        <v>8</v>
      </c>
      <c r="C449" s="11" t="s">
        <v>11</v>
      </c>
      <c r="D449" s="11" t="n">
        <v>60</v>
      </c>
      <c r="E449" s="11" t="n">
        <v>35</v>
      </c>
      <c r="F449" s="28" t="n">
        <f aca="false">IFERROR(E449/$D449,0)</f>
        <v>0.583333333333333</v>
      </c>
      <c r="G449" s="11" t="n">
        <v>15</v>
      </c>
      <c r="H449" s="28" t="n">
        <f aca="false">IFERROR(G449/$D449,0)</f>
        <v>0.25</v>
      </c>
      <c r="I449" s="11" t="n">
        <v>8</v>
      </c>
      <c r="J449" s="28" t="n">
        <f aca="false">IFERROR(I449/$D449,0)</f>
        <v>0.133333333333333</v>
      </c>
      <c r="K449" s="11" t="n">
        <v>2</v>
      </c>
      <c r="L449" s="28" t="n">
        <f aca="false">IFERROR(K449/$D449,0)</f>
        <v>0.0333333333333333</v>
      </c>
    </row>
    <row r="450" customFormat="false" ht="12.75" hidden="false" customHeight="false" outlineLevel="0" collapsed="false">
      <c r="B450" s="25"/>
      <c r="C450" s="11" t="s">
        <v>12</v>
      </c>
      <c r="D450" s="11" t="n">
        <v>76</v>
      </c>
      <c r="E450" s="11" t="n">
        <v>38</v>
      </c>
      <c r="F450" s="28" t="n">
        <f aca="false">IFERROR(E450/$D450,0)</f>
        <v>0.5</v>
      </c>
      <c r="G450" s="11" t="n">
        <v>29</v>
      </c>
      <c r="H450" s="28" t="n">
        <f aca="false">IFERROR(G450/$D450,0)</f>
        <v>0.381578947368421</v>
      </c>
      <c r="I450" s="11" t="n">
        <v>7</v>
      </c>
      <c r="J450" s="28" t="n">
        <f aca="false">IFERROR(I450/$D450,0)</f>
        <v>0.0921052631578947</v>
      </c>
      <c r="K450" s="11" t="n">
        <v>2</v>
      </c>
      <c r="L450" s="28" t="n">
        <f aca="false">IFERROR(K450/$D450,0)</f>
        <v>0.0263157894736842</v>
      </c>
    </row>
    <row r="451" customFormat="false" ht="12.75" hidden="false" customHeight="false" outlineLevel="0" collapsed="false">
      <c r="B451" s="25"/>
      <c r="C451" s="11" t="s">
        <v>13</v>
      </c>
      <c r="D451" s="11" t="n">
        <v>4</v>
      </c>
      <c r="E451" s="11" t="n">
        <v>3</v>
      </c>
      <c r="F451" s="28" t="n">
        <f aca="false">IFERROR(E451/$D451,0)</f>
        <v>0.75</v>
      </c>
      <c r="G451" s="11" t="n">
        <v>1</v>
      </c>
      <c r="H451" s="28" t="n">
        <f aca="false">IFERROR(G451/$D451,0)</f>
        <v>0.25</v>
      </c>
      <c r="I451" s="11" t="n">
        <v>0</v>
      </c>
      <c r="J451" s="28" t="n">
        <f aca="false">IFERROR(I451/$D451,0)</f>
        <v>0</v>
      </c>
      <c r="K451" s="11" t="n">
        <v>0</v>
      </c>
      <c r="L451" s="28" t="n">
        <f aca="false">IFERROR(K451/$D451,0)</f>
        <v>0</v>
      </c>
    </row>
    <row r="452" customFormat="false" ht="12.75" hidden="false" customHeight="false" outlineLevel="0" collapsed="false">
      <c r="B452" s="25"/>
      <c r="C452" s="11" t="s">
        <v>18</v>
      </c>
      <c r="D452" s="11" t="n">
        <v>140</v>
      </c>
      <c r="E452" s="11" t="n">
        <v>76</v>
      </c>
      <c r="F452" s="28" t="n">
        <f aca="false">IFERROR(E452/$D452,0)</f>
        <v>0.542857142857143</v>
      </c>
      <c r="G452" s="11" t="n">
        <v>45</v>
      </c>
      <c r="H452" s="28" t="n">
        <f aca="false">IFERROR(G452/$D452,0)</f>
        <v>0.321428571428571</v>
      </c>
      <c r="I452" s="11" t="n">
        <v>15</v>
      </c>
      <c r="J452" s="28" t="n">
        <f aca="false">IFERROR(I452/$D452,0)</f>
        <v>0.107142857142857</v>
      </c>
      <c r="K452" s="11" t="n">
        <v>4</v>
      </c>
      <c r="L452" s="28" t="n">
        <f aca="false">IFERROR(K452/$D452,0)</f>
        <v>0.0285714285714286</v>
      </c>
    </row>
    <row r="453" customFormat="false" ht="12.75" hidden="false" customHeight="false" outlineLevel="0" collapsed="false">
      <c r="B453" s="29"/>
      <c r="F453" s="30"/>
      <c r="H453" s="30"/>
      <c r="J453" s="30"/>
      <c r="L453" s="30"/>
    </row>
    <row r="454" customFormat="false" ht="12.75" hidden="false" customHeight="false" outlineLevel="0" collapsed="false">
      <c r="B454" s="44" t="s">
        <v>76</v>
      </c>
    </row>
    <row r="455" customFormat="false" ht="39.75" hidden="false" customHeight="true" outlineLevel="0" collapsed="false">
      <c r="B455" s="41"/>
      <c r="C455" s="42"/>
      <c r="D455" s="25" t="s">
        <v>15</v>
      </c>
      <c r="E455" s="25" t="s">
        <v>63</v>
      </c>
      <c r="F455" s="25"/>
      <c r="G455" s="25" t="s">
        <v>64</v>
      </c>
      <c r="H455" s="25"/>
      <c r="I455" s="43" t="s">
        <v>65</v>
      </c>
      <c r="J455" s="43"/>
      <c r="K455" s="43" t="s">
        <v>66</v>
      </c>
      <c r="L455" s="43"/>
    </row>
    <row r="456" customFormat="false" ht="12.75" hidden="false" customHeight="false" outlineLevel="0" collapsed="false">
      <c r="B456" s="26"/>
      <c r="C456" s="27"/>
      <c r="D456" s="25"/>
      <c r="E456" s="25" t="s">
        <v>4</v>
      </c>
      <c r="F456" s="25" t="s">
        <v>5</v>
      </c>
      <c r="G456" s="25" t="s">
        <v>4</v>
      </c>
      <c r="H456" s="25" t="s">
        <v>5</v>
      </c>
      <c r="I456" s="25" t="s">
        <v>4</v>
      </c>
      <c r="J456" s="25" t="s">
        <v>5</v>
      </c>
      <c r="K456" s="25" t="s">
        <v>4</v>
      </c>
      <c r="L456" s="25" t="s">
        <v>5</v>
      </c>
      <c r="O456" s="29" t="s">
        <v>67</v>
      </c>
    </row>
    <row r="457" customFormat="false" ht="12.75" hidden="false" customHeight="true" outlineLevel="0" collapsed="false">
      <c r="B457" s="25" t="s">
        <v>9</v>
      </c>
      <c r="C457" s="11" t="s">
        <v>11</v>
      </c>
      <c r="D457" s="11" t="n">
        <v>678</v>
      </c>
      <c r="E457" s="11" t="n">
        <v>600</v>
      </c>
      <c r="F457" s="28" t="n">
        <f aca="false">IFERROR(E457/$D457,0)</f>
        <v>0.884955752212389</v>
      </c>
      <c r="G457" s="11" t="n">
        <v>27</v>
      </c>
      <c r="H457" s="28" t="n">
        <f aca="false">IFERROR(G457/$D457,0)</f>
        <v>0.0398230088495575</v>
      </c>
      <c r="I457" s="11" t="n">
        <v>10</v>
      </c>
      <c r="J457" s="28" t="n">
        <f aca="false">IFERROR(I457/$D457,0)</f>
        <v>0.0147492625368732</v>
      </c>
      <c r="K457" s="11" t="n">
        <v>41</v>
      </c>
      <c r="L457" s="28" t="n">
        <f aca="false">IFERROR(K457/$D457,0)</f>
        <v>0.0604719764011799</v>
      </c>
    </row>
    <row r="458" customFormat="false" ht="12.75" hidden="false" customHeight="false" outlineLevel="0" collapsed="false">
      <c r="B458" s="25"/>
      <c r="C458" s="11" t="s">
        <v>12</v>
      </c>
      <c r="D458" s="11" t="n">
        <v>797</v>
      </c>
      <c r="E458" s="11" t="n">
        <v>753</v>
      </c>
      <c r="F458" s="28" t="n">
        <f aca="false">IFERROR(E458/$D458,0)</f>
        <v>0.944792973651192</v>
      </c>
      <c r="G458" s="11" t="n">
        <v>24</v>
      </c>
      <c r="H458" s="28" t="n">
        <f aca="false">IFERROR(G458/$D458,0)</f>
        <v>0.0301129234629862</v>
      </c>
      <c r="I458" s="11" t="n">
        <v>9</v>
      </c>
      <c r="J458" s="28" t="n">
        <f aca="false">IFERROR(I458/$D458,0)</f>
        <v>0.0112923462986198</v>
      </c>
      <c r="K458" s="11" t="n">
        <v>11</v>
      </c>
      <c r="L458" s="28" t="n">
        <f aca="false">IFERROR(K458/$D458,0)</f>
        <v>0.013801756587202</v>
      </c>
    </row>
    <row r="459" customFormat="false" ht="12.75" hidden="false" customHeight="false" outlineLevel="0" collapsed="false">
      <c r="B459" s="25"/>
      <c r="C459" s="11" t="s">
        <v>13</v>
      </c>
      <c r="D459" s="11" t="n">
        <v>33</v>
      </c>
      <c r="E459" s="11" t="n">
        <v>26</v>
      </c>
      <c r="F459" s="28" t="n">
        <f aca="false">IFERROR(E459/$D459,0)</f>
        <v>0.787878787878788</v>
      </c>
      <c r="G459" s="11" t="n">
        <v>1</v>
      </c>
      <c r="H459" s="28" t="n">
        <f aca="false">IFERROR(G459/$D459,0)</f>
        <v>0.0303030303030303</v>
      </c>
      <c r="I459" s="11" t="n">
        <v>1</v>
      </c>
      <c r="J459" s="28" t="n">
        <f aca="false">IFERROR(I459/$D459,0)</f>
        <v>0.0303030303030303</v>
      </c>
      <c r="K459" s="11" t="n">
        <v>5</v>
      </c>
      <c r="L459" s="28" t="n">
        <f aca="false">IFERROR(K459/$D459,0)</f>
        <v>0.151515151515152</v>
      </c>
    </row>
    <row r="460" customFormat="false" ht="12.75" hidden="false" customHeight="false" outlineLevel="0" collapsed="false">
      <c r="B460" s="25"/>
      <c r="C460" s="11" t="s">
        <v>18</v>
      </c>
      <c r="D460" s="11" t="n">
        <v>1508</v>
      </c>
      <c r="E460" s="11" t="n">
        <v>1379</v>
      </c>
      <c r="F460" s="28" t="n">
        <f aca="false">IFERROR(E460/$D460,0)</f>
        <v>0.914456233421751</v>
      </c>
      <c r="G460" s="11" t="n">
        <v>52</v>
      </c>
      <c r="H460" s="28" t="n">
        <f aca="false">IFERROR(G460/$D460,0)</f>
        <v>0.0344827586206897</v>
      </c>
      <c r="I460" s="11" t="n">
        <v>20</v>
      </c>
      <c r="J460" s="28" t="n">
        <f aca="false">IFERROR(I460/$D460,0)</f>
        <v>0.013262599469496</v>
      </c>
      <c r="K460" s="11" t="n">
        <v>57</v>
      </c>
      <c r="L460" s="28" t="n">
        <f aca="false">IFERROR(K460/$D460,0)</f>
        <v>0.0377984084880637</v>
      </c>
    </row>
    <row r="461" customFormat="false" ht="12.75" hidden="false" customHeight="true" outlineLevel="0" collapsed="false">
      <c r="B461" s="25" t="s">
        <v>6</v>
      </c>
      <c r="C461" s="11" t="s">
        <v>11</v>
      </c>
      <c r="D461" s="11" t="n">
        <v>545</v>
      </c>
      <c r="E461" s="11" t="n">
        <v>478</v>
      </c>
      <c r="F461" s="28" t="n">
        <f aca="false">IFERROR(E461/$D461,0)</f>
        <v>0.877064220183486</v>
      </c>
      <c r="G461" s="11" t="n">
        <v>20</v>
      </c>
      <c r="H461" s="28" t="n">
        <f aca="false">IFERROR(G461/$D461,0)</f>
        <v>0.036697247706422</v>
      </c>
      <c r="I461" s="11" t="n">
        <v>9</v>
      </c>
      <c r="J461" s="28" t="n">
        <f aca="false">IFERROR(I461/$D461,0)</f>
        <v>0.0165137614678899</v>
      </c>
      <c r="K461" s="11" t="n">
        <v>38</v>
      </c>
      <c r="L461" s="28" t="n">
        <f aca="false">IFERROR(K461/$D461,0)</f>
        <v>0.0697247706422018</v>
      </c>
    </row>
    <row r="462" customFormat="false" ht="12.75" hidden="false" customHeight="false" outlineLevel="0" collapsed="false">
      <c r="B462" s="25"/>
      <c r="C462" s="11" t="s">
        <v>12</v>
      </c>
      <c r="D462" s="11" t="n">
        <v>585</v>
      </c>
      <c r="E462" s="11" t="n">
        <v>548</v>
      </c>
      <c r="F462" s="28" t="n">
        <f aca="false">IFERROR(E462/$D462,0)</f>
        <v>0.936752136752137</v>
      </c>
      <c r="G462" s="11" t="n">
        <v>18</v>
      </c>
      <c r="H462" s="28" t="n">
        <f aca="false">IFERROR(G462/$D462,0)</f>
        <v>0.0307692307692308</v>
      </c>
      <c r="I462" s="11" t="n">
        <v>9</v>
      </c>
      <c r="J462" s="28" t="n">
        <f aca="false">IFERROR(I462/$D462,0)</f>
        <v>0.0153846153846154</v>
      </c>
      <c r="K462" s="11" t="n">
        <v>10</v>
      </c>
      <c r="L462" s="28" t="n">
        <f aca="false">IFERROR(K462/$D462,0)</f>
        <v>0.0170940170940171</v>
      </c>
    </row>
    <row r="463" customFormat="false" ht="12.75" hidden="false" customHeight="false" outlineLevel="0" collapsed="false">
      <c r="B463" s="25"/>
      <c r="C463" s="11" t="s">
        <v>13</v>
      </c>
      <c r="D463" s="11" t="n">
        <v>26</v>
      </c>
      <c r="E463" s="11" t="n">
        <v>19</v>
      </c>
      <c r="F463" s="28" t="n">
        <f aca="false">IFERROR(E463/$D463,0)</f>
        <v>0.730769230769231</v>
      </c>
      <c r="G463" s="11" t="n">
        <v>1</v>
      </c>
      <c r="H463" s="28" t="n">
        <f aca="false">IFERROR(G463/$D463,0)</f>
        <v>0.0384615384615385</v>
      </c>
      <c r="I463" s="11" t="n">
        <v>1</v>
      </c>
      <c r="J463" s="28" t="n">
        <f aca="false">IFERROR(I463/$D463,0)</f>
        <v>0.0384615384615385</v>
      </c>
      <c r="K463" s="11" t="n">
        <v>5</v>
      </c>
      <c r="L463" s="28" t="n">
        <f aca="false">IFERROR(K463/$D463,0)</f>
        <v>0.192307692307692</v>
      </c>
    </row>
    <row r="464" customFormat="false" ht="12.75" hidden="false" customHeight="false" outlineLevel="0" collapsed="false">
      <c r="B464" s="25"/>
      <c r="C464" s="11" t="s">
        <v>18</v>
      </c>
      <c r="D464" s="11" t="n">
        <v>1156</v>
      </c>
      <c r="E464" s="11" t="n">
        <v>1045</v>
      </c>
      <c r="F464" s="28" t="n">
        <f aca="false">IFERROR(E464/$D464,0)</f>
        <v>0.903979238754325</v>
      </c>
      <c r="G464" s="11" t="n">
        <v>39</v>
      </c>
      <c r="H464" s="28" t="n">
        <f aca="false">IFERROR(G464/$D464,0)</f>
        <v>0.0337370242214533</v>
      </c>
      <c r="I464" s="11" t="n">
        <v>19</v>
      </c>
      <c r="J464" s="28" t="n">
        <f aca="false">IFERROR(I464/$D464,0)</f>
        <v>0.0164359861591696</v>
      </c>
      <c r="K464" s="11" t="n">
        <v>53</v>
      </c>
      <c r="L464" s="28" t="n">
        <f aca="false">IFERROR(K464/$D464,0)</f>
        <v>0.0458477508650519</v>
      </c>
    </row>
    <row r="465" customFormat="false" ht="12.75" hidden="false" customHeight="true" outlineLevel="0" collapsed="false">
      <c r="B465" s="25" t="s">
        <v>7</v>
      </c>
      <c r="C465" s="11" t="s">
        <v>11</v>
      </c>
      <c r="D465" s="11" t="n">
        <v>73</v>
      </c>
      <c r="E465" s="11" t="n">
        <v>66</v>
      </c>
      <c r="F465" s="28" t="n">
        <f aca="false">IFERROR(E465/$D465,0)</f>
        <v>0.904109589041096</v>
      </c>
      <c r="G465" s="11" t="n">
        <v>6</v>
      </c>
      <c r="H465" s="28" t="n">
        <f aca="false">IFERROR(G465/$D465,0)</f>
        <v>0.0821917808219178</v>
      </c>
      <c r="I465" s="11" t="n">
        <v>0</v>
      </c>
      <c r="J465" s="28" t="n">
        <f aca="false">IFERROR(I465/$D465,0)</f>
        <v>0</v>
      </c>
      <c r="K465" s="11" t="n">
        <v>1</v>
      </c>
      <c r="L465" s="28" t="n">
        <f aca="false">IFERROR(K465/$D465,0)</f>
        <v>0.0136986301369863</v>
      </c>
    </row>
    <row r="466" customFormat="false" ht="12.75" hidden="false" customHeight="false" outlineLevel="0" collapsed="false">
      <c r="B466" s="25"/>
      <c r="C466" s="11" t="s">
        <v>12</v>
      </c>
      <c r="D466" s="11" t="n">
        <v>136</v>
      </c>
      <c r="E466" s="11" t="n">
        <v>131</v>
      </c>
      <c r="F466" s="28" t="n">
        <f aca="false">IFERROR(E466/$D466,0)</f>
        <v>0.963235294117647</v>
      </c>
      <c r="G466" s="11" t="n">
        <v>4</v>
      </c>
      <c r="H466" s="28" t="n">
        <f aca="false">IFERROR(G466/$D466,0)</f>
        <v>0.0294117647058824</v>
      </c>
      <c r="I466" s="11" t="n">
        <v>0</v>
      </c>
      <c r="J466" s="28" t="n">
        <f aca="false">IFERROR(I466/$D466,0)</f>
        <v>0</v>
      </c>
      <c r="K466" s="11" t="n">
        <v>1</v>
      </c>
      <c r="L466" s="28" t="n">
        <f aca="false">IFERROR(K466/$D466,0)</f>
        <v>0.00735294117647059</v>
      </c>
    </row>
    <row r="467" customFormat="false" ht="12.75" hidden="false" customHeight="false" outlineLevel="0" collapsed="false">
      <c r="B467" s="25"/>
      <c r="C467" s="11" t="s">
        <v>13</v>
      </c>
      <c r="D467" s="11" t="n">
        <v>3</v>
      </c>
      <c r="E467" s="11" t="n">
        <v>3</v>
      </c>
      <c r="F467" s="28" t="n">
        <f aca="false">IFERROR(E467/$D467,0)</f>
        <v>1</v>
      </c>
      <c r="G467" s="11" t="n">
        <v>0</v>
      </c>
      <c r="H467" s="28" t="n">
        <f aca="false">IFERROR(G467/$D467,0)</f>
        <v>0</v>
      </c>
      <c r="I467" s="11" t="n">
        <v>0</v>
      </c>
      <c r="J467" s="28" t="n">
        <f aca="false">IFERROR(I467/$D467,0)</f>
        <v>0</v>
      </c>
      <c r="K467" s="11" t="n">
        <v>0</v>
      </c>
      <c r="L467" s="28" t="n">
        <f aca="false">IFERROR(K467/$D467,0)</f>
        <v>0</v>
      </c>
    </row>
    <row r="468" customFormat="false" ht="12.75" hidden="false" customHeight="false" outlineLevel="0" collapsed="false">
      <c r="B468" s="25"/>
      <c r="C468" s="11" t="s">
        <v>18</v>
      </c>
      <c r="D468" s="11" t="n">
        <v>212</v>
      </c>
      <c r="E468" s="11" t="n">
        <v>200</v>
      </c>
      <c r="F468" s="28" t="n">
        <f aca="false">IFERROR(E468/$D468,0)</f>
        <v>0.943396226415094</v>
      </c>
      <c r="G468" s="11" t="n">
        <v>10</v>
      </c>
      <c r="H468" s="28" t="n">
        <f aca="false">IFERROR(G468/$D468,0)</f>
        <v>0.0471698113207547</v>
      </c>
      <c r="I468" s="11" t="n">
        <v>0</v>
      </c>
      <c r="J468" s="28" t="n">
        <f aca="false">IFERROR(I468/$D468,0)</f>
        <v>0</v>
      </c>
      <c r="K468" s="11" t="n">
        <v>2</v>
      </c>
      <c r="L468" s="28" t="n">
        <f aca="false">IFERROR(K468/$D468,0)</f>
        <v>0.00943396226415094</v>
      </c>
    </row>
    <row r="469" customFormat="false" ht="12.75" hidden="false" customHeight="true" outlineLevel="0" collapsed="false">
      <c r="B469" s="25" t="s">
        <v>8</v>
      </c>
      <c r="C469" s="11" t="s">
        <v>11</v>
      </c>
      <c r="D469" s="11" t="n">
        <v>60</v>
      </c>
      <c r="E469" s="11" t="n">
        <v>56</v>
      </c>
      <c r="F469" s="28" t="n">
        <f aca="false">IFERROR(E469/$D469,0)</f>
        <v>0.933333333333333</v>
      </c>
      <c r="G469" s="11" t="n">
        <v>1</v>
      </c>
      <c r="H469" s="28" t="n">
        <f aca="false">IFERROR(G469/$D469,0)</f>
        <v>0.0166666666666667</v>
      </c>
      <c r="I469" s="11" t="n">
        <v>1</v>
      </c>
      <c r="J469" s="28" t="n">
        <f aca="false">IFERROR(I469/$D469,0)</f>
        <v>0.0166666666666667</v>
      </c>
      <c r="K469" s="11" t="n">
        <v>2</v>
      </c>
      <c r="L469" s="28" t="n">
        <f aca="false">IFERROR(K469/$D469,0)</f>
        <v>0.0333333333333333</v>
      </c>
    </row>
    <row r="470" customFormat="false" ht="12.75" hidden="false" customHeight="false" outlineLevel="0" collapsed="false">
      <c r="B470" s="25"/>
      <c r="C470" s="11" t="s">
        <v>12</v>
      </c>
      <c r="D470" s="11" t="n">
        <v>76</v>
      </c>
      <c r="E470" s="11" t="n">
        <v>74</v>
      </c>
      <c r="F470" s="28" t="n">
        <f aca="false">IFERROR(E470/$D470,0)</f>
        <v>0.973684210526316</v>
      </c>
      <c r="G470" s="11" t="n">
        <v>2</v>
      </c>
      <c r="H470" s="28" t="n">
        <f aca="false">IFERROR(G470/$D470,0)</f>
        <v>0.0263157894736842</v>
      </c>
      <c r="I470" s="11" t="n">
        <v>0</v>
      </c>
      <c r="J470" s="28" t="n">
        <f aca="false">IFERROR(I470/$D470,0)</f>
        <v>0</v>
      </c>
      <c r="K470" s="11" t="n">
        <v>0</v>
      </c>
      <c r="L470" s="28" t="n">
        <f aca="false">IFERROR(K470/$D470,0)</f>
        <v>0</v>
      </c>
    </row>
    <row r="471" customFormat="false" ht="12.75" hidden="false" customHeight="false" outlineLevel="0" collapsed="false">
      <c r="B471" s="25"/>
      <c r="C471" s="11" t="s">
        <v>13</v>
      </c>
      <c r="D471" s="11" t="n">
        <v>4</v>
      </c>
      <c r="E471" s="11" t="n">
        <v>4</v>
      </c>
      <c r="F471" s="28" t="n">
        <f aca="false">IFERROR(E471/$D471,0)</f>
        <v>1</v>
      </c>
      <c r="G471" s="11" t="n">
        <v>0</v>
      </c>
      <c r="H471" s="28" t="n">
        <f aca="false">IFERROR(G471/$D471,0)</f>
        <v>0</v>
      </c>
      <c r="I471" s="11" t="n">
        <v>0</v>
      </c>
      <c r="J471" s="28" t="n">
        <f aca="false">IFERROR(I471/$D471,0)</f>
        <v>0</v>
      </c>
      <c r="K471" s="11" t="n">
        <v>0</v>
      </c>
      <c r="L471" s="28" t="n">
        <f aca="false">IFERROR(K471/$D471,0)</f>
        <v>0</v>
      </c>
    </row>
    <row r="472" customFormat="false" ht="12.75" hidden="false" customHeight="false" outlineLevel="0" collapsed="false">
      <c r="B472" s="25"/>
      <c r="C472" s="11" t="s">
        <v>18</v>
      </c>
      <c r="D472" s="11" t="n">
        <v>140</v>
      </c>
      <c r="E472" s="11" t="n">
        <v>134</v>
      </c>
      <c r="F472" s="28" t="n">
        <f aca="false">IFERROR(E472/$D472,0)</f>
        <v>0.957142857142857</v>
      </c>
      <c r="G472" s="11" t="n">
        <v>3</v>
      </c>
      <c r="H472" s="28" t="n">
        <f aca="false">IFERROR(G472/$D472,0)</f>
        <v>0.0214285714285714</v>
      </c>
      <c r="I472" s="11" t="n">
        <v>1</v>
      </c>
      <c r="J472" s="28" t="n">
        <f aca="false">IFERROR(I472/$D472,0)</f>
        <v>0.00714285714285714</v>
      </c>
      <c r="K472" s="11" t="n">
        <v>2</v>
      </c>
      <c r="L472" s="28" t="n">
        <f aca="false">IFERROR(K472/$D472,0)</f>
        <v>0.0142857142857143</v>
      </c>
    </row>
    <row r="473" customFormat="false" ht="12.75" hidden="false" customHeight="false" outlineLevel="0" collapsed="false">
      <c r="B473" s="29"/>
      <c r="F473" s="30"/>
      <c r="H473" s="30"/>
      <c r="J473" s="30"/>
      <c r="L473" s="30"/>
    </row>
    <row r="474" customFormat="false" ht="13.5" hidden="false" customHeight="false" outlineLevel="0" collapsed="false">
      <c r="B474" s="10" t="s">
        <v>77</v>
      </c>
    </row>
    <row r="475" customFormat="false" ht="30" hidden="false" customHeight="true" outlineLevel="0" collapsed="false">
      <c r="B475" s="41"/>
      <c r="C475" s="42"/>
      <c r="D475" s="25" t="s">
        <v>15</v>
      </c>
      <c r="E475" s="25" t="s">
        <v>78</v>
      </c>
      <c r="F475" s="25"/>
      <c r="G475" s="25" t="s">
        <v>79</v>
      </c>
      <c r="H475" s="25"/>
      <c r="I475" s="43" t="s">
        <v>80</v>
      </c>
      <c r="J475" s="43"/>
      <c r="K475" s="43" t="s">
        <v>81</v>
      </c>
      <c r="L475" s="43"/>
      <c r="M475" s="43" t="s">
        <v>82</v>
      </c>
      <c r="N475" s="43"/>
      <c r="O475" s="51"/>
      <c r="P475" s="51"/>
      <c r="Q475" s="51"/>
      <c r="R475" s="51"/>
    </row>
    <row r="476" customFormat="false" ht="12.75" hidden="false" customHeight="false" outlineLevel="0" collapsed="false">
      <c r="B476" s="26"/>
      <c r="C476" s="27"/>
      <c r="D476" s="25"/>
      <c r="E476" s="25" t="s">
        <v>4</v>
      </c>
      <c r="F476" s="25" t="s">
        <v>5</v>
      </c>
      <c r="G476" s="25" t="s">
        <v>4</v>
      </c>
      <c r="H476" s="25" t="s">
        <v>5</v>
      </c>
      <c r="I476" s="25" t="s">
        <v>4</v>
      </c>
      <c r="J476" s="25" t="s">
        <v>5</v>
      </c>
      <c r="K476" s="25" t="s">
        <v>4</v>
      </c>
      <c r="L476" s="52" t="s">
        <v>5</v>
      </c>
      <c r="M476" s="25" t="s">
        <v>4</v>
      </c>
      <c r="N476" s="25" t="s">
        <v>5</v>
      </c>
      <c r="O476" s="29"/>
      <c r="P476" s="29"/>
      <c r="Q476" s="29"/>
      <c r="R476" s="29"/>
    </row>
    <row r="477" customFormat="false" ht="12.75" hidden="false" customHeight="true" outlineLevel="0" collapsed="false">
      <c r="B477" s="25" t="s">
        <v>9</v>
      </c>
      <c r="C477" s="11" t="s">
        <v>11</v>
      </c>
      <c r="D477" s="11" t="n">
        <v>678</v>
      </c>
      <c r="E477" s="11" t="n">
        <v>6</v>
      </c>
      <c r="F477" s="28" t="n">
        <f aca="false">IFERROR(E477/$D477,0)</f>
        <v>0.00884955752212389</v>
      </c>
      <c r="G477" s="11" t="n">
        <v>14</v>
      </c>
      <c r="H477" s="28" t="n">
        <f aca="false">IFERROR(G477/$D477,0)</f>
        <v>0.0206489675516224</v>
      </c>
      <c r="I477" s="11" t="n">
        <v>80</v>
      </c>
      <c r="J477" s="28" t="n">
        <f aca="false">IFERROR(I477/$D477,0)</f>
        <v>0.117994100294985</v>
      </c>
      <c r="K477" s="11" t="n">
        <v>194</v>
      </c>
      <c r="L477" s="53" t="n">
        <f aca="false">IFERROR(K477/$D477,0)</f>
        <v>0.286135693215339</v>
      </c>
      <c r="M477" s="11" t="n">
        <v>384</v>
      </c>
      <c r="N477" s="28" t="n">
        <f aca="false">IFERROR(M477/$D477,0)</f>
        <v>0.566371681415929</v>
      </c>
      <c r="P477" s="30"/>
      <c r="R477" s="30"/>
    </row>
    <row r="478" customFormat="false" ht="12.75" hidden="false" customHeight="true" outlineLevel="0" collapsed="false">
      <c r="B478" s="25"/>
      <c r="C478" s="11" t="s">
        <v>12</v>
      </c>
      <c r="D478" s="11" t="n">
        <v>797</v>
      </c>
      <c r="E478" s="11" t="n">
        <v>2</v>
      </c>
      <c r="F478" s="28" t="n">
        <f aca="false">IFERROR(E478/$D478,0)</f>
        <v>0.00250941028858218</v>
      </c>
      <c r="G478" s="11" t="n">
        <v>13</v>
      </c>
      <c r="H478" s="28" t="n">
        <f aca="false">IFERROR(G478/$D478,0)</f>
        <v>0.0163111668757842</v>
      </c>
      <c r="I478" s="11" t="n">
        <v>52</v>
      </c>
      <c r="J478" s="28" t="n">
        <f aca="false">IFERROR(I478/$D478,0)</f>
        <v>0.0652446675031368</v>
      </c>
      <c r="K478" s="11" t="n">
        <v>206</v>
      </c>
      <c r="L478" s="53" t="n">
        <f aca="false">IFERROR(K478/$D478,0)</f>
        <v>0.258469259723965</v>
      </c>
      <c r="M478" s="11" t="n">
        <v>524</v>
      </c>
      <c r="N478" s="28" t="n">
        <f aca="false">IFERROR(M478/$D478,0)</f>
        <v>0.657465495608532</v>
      </c>
      <c r="P478" s="30"/>
      <c r="R478" s="30"/>
    </row>
    <row r="479" customFormat="false" ht="12.75" hidden="false" customHeight="false" outlineLevel="0" collapsed="false">
      <c r="B479" s="25"/>
      <c r="C479" s="11" t="s">
        <v>13</v>
      </c>
      <c r="D479" s="11" t="n">
        <v>33</v>
      </c>
      <c r="E479" s="11" t="n">
        <v>1</v>
      </c>
      <c r="F479" s="28" t="n">
        <f aca="false">IFERROR(E479/$D479,0)</f>
        <v>0.0303030303030303</v>
      </c>
      <c r="G479" s="11" t="n">
        <v>1</v>
      </c>
      <c r="H479" s="28" t="n">
        <f aca="false">IFERROR(G479/$D479,0)</f>
        <v>0.0303030303030303</v>
      </c>
      <c r="I479" s="11" t="n">
        <v>3</v>
      </c>
      <c r="J479" s="28" t="n">
        <f aca="false">IFERROR(I479/$D479,0)</f>
        <v>0.0909090909090909</v>
      </c>
      <c r="K479" s="11" t="n">
        <v>12</v>
      </c>
      <c r="L479" s="53" t="n">
        <f aca="false">IFERROR(K479/$D479,0)</f>
        <v>0.363636363636364</v>
      </c>
      <c r="M479" s="11" t="n">
        <v>16</v>
      </c>
      <c r="N479" s="28" t="n">
        <f aca="false">IFERROR(M479/$D479,0)</f>
        <v>0.484848484848485</v>
      </c>
      <c r="P479" s="30"/>
      <c r="R479" s="30"/>
    </row>
    <row r="480" customFormat="false" ht="12.75" hidden="false" customHeight="false" outlineLevel="0" collapsed="false">
      <c r="B480" s="25"/>
      <c r="C480" s="11" t="s">
        <v>18</v>
      </c>
      <c r="D480" s="11" t="n">
        <v>1508</v>
      </c>
      <c r="E480" s="11" t="n">
        <v>9</v>
      </c>
      <c r="F480" s="28" t="n">
        <f aca="false">IFERROR(E480/$D480,0)</f>
        <v>0.00596816976127321</v>
      </c>
      <c r="G480" s="11" t="n">
        <v>28</v>
      </c>
      <c r="H480" s="28" t="n">
        <f aca="false">IFERROR(G480/$D480,0)</f>
        <v>0.0185676392572944</v>
      </c>
      <c r="I480" s="11" t="n">
        <v>135</v>
      </c>
      <c r="J480" s="28" t="n">
        <f aca="false">IFERROR(I480/$D480,0)</f>
        <v>0.0895225464190981</v>
      </c>
      <c r="K480" s="11" t="n">
        <v>412</v>
      </c>
      <c r="L480" s="53" t="n">
        <f aca="false">IFERROR(K480/$D480,0)</f>
        <v>0.273209549071618</v>
      </c>
      <c r="M480" s="11" t="n">
        <v>924</v>
      </c>
      <c r="N480" s="28" t="n">
        <f aca="false">IFERROR(M480/$D480,0)</f>
        <v>0.612732095490716</v>
      </c>
      <c r="P480" s="30"/>
      <c r="R480" s="30"/>
    </row>
    <row r="481" customFormat="false" ht="12.75" hidden="false" customHeight="true" outlineLevel="0" collapsed="false">
      <c r="B481" s="25" t="s">
        <v>6</v>
      </c>
      <c r="C481" s="11" t="s">
        <v>11</v>
      </c>
      <c r="D481" s="11" t="n">
        <v>545</v>
      </c>
      <c r="E481" s="11" t="n">
        <v>3</v>
      </c>
      <c r="F481" s="28" t="n">
        <f aca="false">IFERROR(E481/$D481,0)</f>
        <v>0.0055045871559633</v>
      </c>
      <c r="G481" s="11" t="n">
        <v>12</v>
      </c>
      <c r="H481" s="28" t="n">
        <f aca="false">IFERROR(G481/$D481,0)</f>
        <v>0.0220183486238532</v>
      </c>
      <c r="I481" s="11" t="n">
        <v>67</v>
      </c>
      <c r="J481" s="28" t="n">
        <f aca="false">IFERROR(I481/$D481,0)</f>
        <v>0.122935779816514</v>
      </c>
      <c r="K481" s="11" t="n">
        <v>158</v>
      </c>
      <c r="L481" s="53" t="n">
        <f aca="false">IFERROR(K481/$D481,0)</f>
        <v>0.289908256880734</v>
      </c>
      <c r="M481" s="11" t="n">
        <v>305</v>
      </c>
      <c r="N481" s="28" t="n">
        <f aca="false">IFERROR(M481/$D481,0)</f>
        <v>0.559633027522936</v>
      </c>
      <c r="P481" s="30"/>
      <c r="R481" s="30"/>
    </row>
    <row r="482" customFormat="false" ht="12.75" hidden="false" customHeight="false" outlineLevel="0" collapsed="false">
      <c r="B482" s="25"/>
      <c r="C482" s="11" t="s">
        <v>12</v>
      </c>
      <c r="D482" s="11" t="n">
        <v>585</v>
      </c>
      <c r="E482" s="11" t="n">
        <v>2</v>
      </c>
      <c r="F482" s="28" t="n">
        <f aca="false">IFERROR(E482/$D482,0)</f>
        <v>0.00341880341880342</v>
      </c>
      <c r="G482" s="11" t="n">
        <v>13</v>
      </c>
      <c r="H482" s="28" t="n">
        <f aca="false">IFERROR(G482/$D482,0)</f>
        <v>0.0222222222222222</v>
      </c>
      <c r="I482" s="11" t="n">
        <v>41</v>
      </c>
      <c r="J482" s="28" t="n">
        <f aca="false">IFERROR(I482/$D482,0)</f>
        <v>0.0700854700854701</v>
      </c>
      <c r="K482" s="11" t="n">
        <v>158</v>
      </c>
      <c r="L482" s="53" t="n">
        <f aca="false">IFERROR(K482/$D482,0)</f>
        <v>0.27008547008547</v>
      </c>
      <c r="M482" s="11" t="n">
        <v>371</v>
      </c>
      <c r="N482" s="28" t="n">
        <f aca="false">IFERROR(M482/$D482,0)</f>
        <v>0.634188034188034</v>
      </c>
      <c r="P482" s="30"/>
      <c r="R482" s="30"/>
    </row>
    <row r="483" customFormat="false" ht="12.75" hidden="false" customHeight="false" outlineLevel="0" collapsed="false">
      <c r="B483" s="25"/>
      <c r="C483" s="11" t="s">
        <v>13</v>
      </c>
      <c r="D483" s="11" t="n">
        <v>26</v>
      </c>
      <c r="E483" s="11" t="n">
        <v>1</v>
      </c>
      <c r="F483" s="28" t="n">
        <f aca="false">IFERROR(E483/$D483,0)</f>
        <v>0.0384615384615385</v>
      </c>
      <c r="G483" s="11" t="n">
        <v>1</v>
      </c>
      <c r="H483" s="28" t="n">
        <f aca="false">IFERROR(G483/$D483,0)</f>
        <v>0.0384615384615385</v>
      </c>
      <c r="I483" s="11" t="n">
        <v>3</v>
      </c>
      <c r="J483" s="28" t="n">
        <f aca="false">IFERROR(I483/$D483,0)</f>
        <v>0.115384615384615</v>
      </c>
      <c r="K483" s="11" t="n">
        <v>9</v>
      </c>
      <c r="L483" s="53" t="n">
        <f aca="false">IFERROR(K483/$D483,0)</f>
        <v>0.346153846153846</v>
      </c>
      <c r="M483" s="11" t="n">
        <v>12</v>
      </c>
      <c r="N483" s="28" t="n">
        <f aca="false">IFERROR(M483/$D483,0)</f>
        <v>0.461538461538462</v>
      </c>
      <c r="P483" s="30"/>
      <c r="R483" s="30"/>
    </row>
    <row r="484" customFormat="false" ht="12.75" hidden="false" customHeight="false" outlineLevel="0" collapsed="false">
      <c r="B484" s="25"/>
      <c r="C484" s="11" t="s">
        <v>18</v>
      </c>
      <c r="D484" s="11" t="n">
        <v>1156</v>
      </c>
      <c r="E484" s="11" t="n">
        <v>6</v>
      </c>
      <c r="F484" s="28" t="n">
        <f aca="false">IFERROR(E484/$D484,0)</f>
        <v>0.00519031141868512</v>
      </c>
      <c r="G484" s="11" t="n">
        <v>26</v>
      </c>
      <c r="H484" s="28" t="n">
        <f aca="false">IFERROR(G484/$D484,0)</f>
        <v>0.0224913494809689</v>
      </c>
      <c r="I484" s="11" t="n">
        <v>111</v>
      </c>
      <c r="J484" s="28" t="n">
        <f aca="false">IFERROR(I484/$D484,0)</f>
        <v>0.0960207612456747</v>
      </c>
      <c r="K484" s="11" t="n">
        <v>325</v>
      </c>
      <c r="L484" s="53" t="n">
        <f aca="false">IFERROR(K484/$D484,0)</f>
        <v>0.281141868512111</v>
      </c>
      <c r="M484" s="11" t="n">
        <v>688</v>
      </c>
      <c r="N484" s="28" t="n">
        <f aca="false">IFERROR(M484/$D484,0)</f>
        <v>0.595155709342561</v>
      </c>
      <c r="P484" s="30"/>
      <c r="R484" s="30"/>
    </row>
    <row r="485" customFormat="false" ht="12.75" hidden="false" customHeight="true" outlineLevel="0" collapsed="false">
      <c r="B485" s="25" t="s">
        <v>7</v>
      </c>
      <c r="C485" s="11" t="s">
        <v>11</v>
      </c>
      <c r="D485" s="11" t="n">
        <v>73</v>
      </c>
      <c r="E485" s="11" t="n">
        <v>1</v>
      </c>
      <c r="F485" s="28" t="n">
        <f aca="false">IFERROR(E485/$D485,0)</f>
        <v>0.0136986301369863</v>
      </c>
      <c r="G485" s="11" t="n">
        <v>1</v>
      </c>
      <c r="H485" s="28" t="n">
        <f aca="false">IFERROR(G485/$D485,0)</f>
        <v>0.0136986301369863</v>
      </c>
      <c r="I485" s="11" t="n">
        <v>10</v>
      </c>
      <c r="J485" s="28" t="n">
        <f aca="false">IFERROR(I485/$D485,0)</f>
        <v>0.136986301369863</v>
      </c>
      <c r="K485" s="11" t="n">
        <v>18</v>
      </c>
      <c r="L485" s="53" t="n">
        <f aca="false">IFERROR(K485/$D485,0)</f>
        <v>0.246575342465753</v>
      </c>
      <c r="M485" s="11" t="n">
        <v>43</v>
      </c>
      <c r="N485" s="28" t="n">
        <f aca="false">IFERROR(M485/$D485,0)</f>
        <v>0.589041095890411</v>
      </c>
      <c r="P485" s="30"/>
      <c r="R485" s="30"/>
    </row>
    <row r="486" customFormat="false" ht="12.75" hidden="false" customHeight="false" outlineLevel="0" collapsed="false">
      <c r="B486" s="25"/>
      <c r="C486" s="11" t="s">
        <v>12</v>
      </c>
      <c r="D486" s="11" t="n">
        <v>136</v>
      </c>
      <c r="E486" s="11" t="n">
        <v>0</v>
      </c>
      <c r="F486" s="28" t="n">
        <f aca="false">IFERROR(E486/$D486,0)</f>
        <v>0</v>
      </c>
      <c r="G486" s="11" t="n">
        <v>0</v>
      </c>
      <c r="H486" s="28" t="n">
        <f aca="false">IFERROR(G486/$D486,0)</f>
        <v>0</v>
      </c>
      <c r="I486" s="11" t="n">
        <v>7</v>
      </c>
      <c r="J486" s="28" t="n">
        <f aca="false">IFERROR(I486/$D486,0)</f>
        <v>0.0514705882352941</v>
      </c>
      <c r="K486" s="11" t="n">
        <v>33</v>
      </c>
      <c r="L486" s="53" t="n">
        <f aca="false">IFERROR(K486/$D486,0)</f>
        <v>0.242647058823529</v>
      </c>
      <c r="M486" s="11" t="n">
        <v>96</v>
      </c>
      <c r="N486" s="28" t="n">
        <f aca="false">IFERROR(M486/$D486,0)</f>
        <v>0.705882352941177</v>
      </c>
      <c r="P486" s="30"/>
      <c r="R486" s="30"/>
    </row>
    <row r="487" customFormat="false" ht="12.75" hidden="false" customHeight="false" outlineLevel="0" collapsed="false">
      <c r="B487" s="25"/>
      <c r="C487" s="11" t="s">
        <v>13</v>
      </c>
      <c r="D487" s="11" t="n">
        <v>3</v>
      </c>
      <c r="E487" s="11" t="n">
        <v>0</v>
      </c>
      <c r="F487" s="28" t="n">
        <f aca="false">IFERROR(E487/$D487,0)</f>
        <v>0</v>
      </c>
      <c r="G487" s="11" t="n">
        <v>0</v>
      </c>
      <c r="H487" s="28" t="n">
        <f aca="false">IFERROR(G487/$D487,0)</f>
        <v>0</v>
      </c>
      <c r="I487" s="11" t="n">
        <v>0</v>
      </c>
      <c r="J487" s="28" t="n">
        <f aca="false">IFERROR(I487/$D487,0)</f>
        <v>0</v>
      </c>
      <c r="K487" s="11" t="n">
        <v>1</v>
      </c>
      <c r="L487" s="53" t="n">
        <f aca="false">IFERROR(K487/$D487,0)</f>
        <v>0.333333333333333</v>
      </c>
      <c r="M487" s="11" t="n">
        <v>2</v>
      </c>
      <c r="N487" s="28" t="n">
        <f aca="false">IFERROR(M487/$D487,0)</f>
        <v>0.666666666666667</v>
      </c>
      <c r="P487" s="30"/>
      <c r="R487" s="30"/>
    </row>
    <row r="488" customFormat="false" ht="12.75" hidden="false" customHeight="false" outlineLevel="0" collapsed="false">
      <c r="B488" s="25"/>
      <c r="C488" s="11" t="s">
        <v>18</v>
      </c>
      <c r="D488" s="11" t="n">
        <v>212</v>
      </c>
      <c r="E488" s="11" t="n">
        <v>1</v>
      </c>
      <c r="F488" s="28" t="n">
        <f aca="false">IFERROR(E488/$D488,0)</f>
        <v>0.00471698113207547</v>
      </c>
      <c r="G488" s="11" t="n">
        <v>1</v>
      </c>
      <c r="H488" s="28" t="n">
        <f aca="false">IFERROR(G488/$D488,0)</f>
        <v>0.00471698113207547</v>
      </c>
      <c r="I488" s="11" t="n">
        <v>17</v>
      </c>
      <c r="J488" s="28" t="n">
        <f aca="false">IFERROR(I488/$D488,0)</f>
        <v>0.080188679245283</v>
      </c>
      <c r="K488" s="11" t="n">
        <v>52</v>
      </c>
      <c r="L488" s="53" t="n">
        <f aca="false">IFERROR(K488/$D488,0)</f>
        <v>0.245283018867925</v>
      </c>
      <c r="M488" s="11" t="n">
        <v>141</v>
      </c>
      <c r="N488" s="28" t="n">
        <f aca="false">IFERROR(M488/$D488,0)</f>
        <v>0.665094339622642</v>
      </c>
      <c r="P488" s="30"/>
      <c r="R488" s="30"/>
    </row>
    <row r="489" customFormat="false" ht="12.75" hidden="false" customHeight="true" outlineLevel="0" collapsed="false">
      <c r="B489" s="25" t="s">
        <v>8</v>
      </c>
      <c r="C489" s="11" t="s">
        <v>11</v>
      </c>
      <c r="D489" s="11" t="n">
        <v>60</v>
      </c>
      <c r="E489" s="11" t="n">
        <v>2</v>
      </c>
      <c r="F489" s="28" t="n">
        <f aca="false">IFERROR(E489/$D489,0)</f>
        <v>0.0333333333333333</v>
      </c>
      <c r="G489" s="11" t="n">
        <v>1</v>
      </c>
      <c r="H489" s="28" t="n">
        <f aca="false">IFERROR(G489/$D489,0)</f>
        <v>0.0166666666666667</v>
      </c>
      <c r="I489" s="11" t="n">
        <v>3</v>
      </c>
      <c r="J489" s="28" t="n">
        <f aca="false">IFERROR(I489/$D489,0)</f>
        <v>0.05</v>
      </c>
      <c r="K489" s="11" t="n">
        <v>18</v>
      </c>
      <c r="L489" s="53" t="n">
        <f aca="false">IFERROR(K489/$D489,0)</f>
        <v>0.3</v>
      </c>
      <c r="M489" s="11" t="n">
        <v>36</v>
      </c>
      <c r="N489" s="28" t="n">
        <f aca="false">IFERROR(M489/$D489,0)</f>
        <v>0.6</v>
      </c>
      <c r="P489" s="30"/>
      <c r="R489" s="30"/>
    </row>
    <row r="490" customFormat="false" ht="12.75" hidden="false" customHeight="false" outlineLevel="0" collapsed="false">
      <c r="B490" s="25"/>
      <c r="C490" s="11" t="s">
        <v>12</v>
      </c>
      <c r="D490" s="11" t="n">
        <v>76</v>
      </c>
      <c r="E490" s="11" t="n">
        <v>0</v>
      </c>
      <c r="F490" s="28" t="n">
        <f aca="false">IFERROR(E490/$D490,0)</f>
        <v>0</v>
      </c>
      <c r="G490" s="11" t="n">
        <v>0</v>
      </c>
      <c r="H490" s="28" t="n">
        <f aca="false">IFERROR(G490/$D490,0)</f>
        <v>0</v>
      </c>
      <c r="I490" s="11" t="n">
        <v>4</v>
      </c>
      <c r="J490" s="28" t="n">
        <f aca="false">IFERROR(I490/$D490,0)</f>
        <v>0.0526315789473684</v>
      </c>
      <c r="K490" s="11" t="n">
        <v>15</v>
      </c>
      <c r="L490" s="53" t="n">
        <f aca="false">IFERROR(K490/$D490,0)</f>
        <v>0.197368421052632</v>
      </c>
      <c r="M490" s="11" t="n">
        <v>57</v>
      </c>
      <c r="N490" s="28" t="n">
        <f aca="false">IFERROR(M490/$D490,0)</f>
        <v>0.75</v>
      </c>
      <c r="P490" s="30"/>
      <c r="R490" s="30"/>
    </row>
    <row r="491" customFormat="false" ht="12.75" hidden="false" customHeight="false" outlineLevel="0" collapsed="false">
      <c r="B491" s="25"/>
      <c r="C491" s="11" t="s">
        <v>13</v>
      </c>
      <c r="D491" s="11" t="n">
        <v>4</v>
      </c>
      <c r="E491" s="11" t="n">
        <v>0</v>
      </c>
      <c r="F491" s="28" t="n">
        <f aca="false">IFERROR(E491/$D491,0)</f>
        <v>0</v>
      </c>
      <c r="G491" s="11" t="n">
        <v>0</v>
      </c>
      <c r="H491" s="28" t="n">
        <f aca="false">IFERROR(G491/$D491,0)</f>
        <v>0</v>
      </c>
      <c r="I491" s="11" t="n">
        <v>0</v>
      </c>
      <c r="J491" s="28" t="n">
        <f aca="false">IFERROR(I491/$D491,0)</f>
        <v>0</v>
      </c>
      <c r="K491" s="11" t="n">
        <v>2</v>
      </c>
      <c r="L491" s="53" t="n">
        <f aca="false">IFERROR(K491/$D491,0)</f>
        <v>0.5</v>
      </c>
      <c r="M491" s="11" t="n">
        <v>2</v>
      </c>
      <c r="N491" s="28" t="n">
        <f aca="false">IFERROR(M491/$D491,0)</f>
        <v>0.5</v>
      </c>
      <c r="P491" s="30"/>
      <c r="R491" s="30"/>
    </row>
    <row r="492" customFormat="false" ht="12.75" hidden="false" customHeight="false" outlineLevel="0" collapsed="false">
      <c r="B492" s="25"/>
      <c r="C492" s="11" t="s">
        <v>18</v>
      </c>
      <c r="D492" s="11" t="n">
        <v>140</v>
      </c>
      <c r="E492" s="11" t="n">
        <v>2</v>
      </c>
      <c r="F492" s="28" t="n">
        <f aca="false">IFERROR(E492/$D492,0)</f>
        <v>0.0142857142857143</v>
      </c>
      <c r="G492" s="11" t="n">
        <v>1</v>
      </c>
      <c r="H492" s="28" t="n">
        <f aca="false">IFERROR(G492/$D492,0)</f>
        <v>0.00714285714285714</v>
      </c>
      <c r="I492" s="11" t="n">
        <v>7</v>
      </c>
      <c r="J492" s="28" t="n">
        <f aca="false">IFERROR(I492/$D492,0)</f>
        <v>0.05</v>
      </c>
      <c r="K492" s="11" t="n">
        <v>35</v>
      </c>
      <c r="L492" s="53" t="n">
        <f aca="false">IFERROR(K492/$D492,0)</f>
        <v>0.25</v>
      </c>
      <c r="M492" s="11" t="n">
        <v>95</v>
      </c>
      <c r="N492" s="28" t="n">
        <f aca="false">IFERROR(M492/$D492,0)</f>
        <v>0.678571428571429</v>
      </c>
      <c r="P492" s="30"/>
      <c r="R492" s="30"/>
    </row>
    <row r="495" customFormat="false" ht="13.5" hidden="false" customHeight="false" outlineLevel="0" collapsed="false">
      <c r="B495" s="10" t="s">
        <v>83</v>
      </c>
    </row>
    <row r="496" customFormat="false" ht="30" hidden="false" customHeight="true" outlineLevel="0" collapsed="false">
      <c r="B496" s="41"/>
      <c r="C496" s="42"/>
      <c r="D496" s="25" t="s">
        <v>15</v>
      </c>
      <c r="E496" s="25" t="s">
        <v>84</v>
      </c>
      <c r="F496" s="25"/>
      <c r="G496" s="25" t="s">
        <v>85</v>
      </c>
      <c r="H496" s="25"/>
      <c r="I496" s="43" t="s">
        <v>86</v>
      </c>
      <c r="J496" s="43"/>
      <c r="K496" s="43" t="s">
        <v>35</v>
      </c>
      <c r="L496" s="43"/>
    </row>
    <row r="497" customFormat="false" ht="12.75" hidden="false" customHeight="false" outlineLevel="0" collapsed="false">
      <c r="B497" s="26"/>
      <c r="C497" s="27"/>
      <c r="D497" s="25"/>
      <c r="E497" s="25" t="s">
        <v>4</v>
      </c>
      <c r="F497" s="25" t="s">
        <v>5</v>
      </c>
      <c r="G497" s="25" t="s">
        <v>4</v>
      </c>
      <c r="H497" s="25" t="s">
        <v>5</v>
      </c>
      <c r="I497" s="25" t="s">
        <v>4</v>
      </c>
      <c r="J497" s="25" t="s">
        <v>5</v>
      </c>
      <c r="K497" s="25" t="s">
        <v>4</v>
      </c>
      <c r="L497" s="25" t="s">
        <v>5</v>
      </c>
    </row>
    <row r="498" customFormat="false" ht="12.75" hidden="false" customHeight="true" outlineLevel="0" collapsed="false">
      <c r="B498" s="25" t="s">
        <v>9</v>
      </c>
      <c r="C498" s="11" t="s">
        <v>11</v>
      </c>
      <c r="D498" s="11" t="n">
        <v>20</v>
      </c>
      <c r="E498" s="11" t="n">
        <v>3</v>
      </c>
      <c r="F498" s="28" t="n">
        <f aca="false">IFERROR(E498/$D498,0)</f>
        <v>0.15</v>
      </c>
      <c r="G498" s="11" t="n">
        <v>3</v>
      </c>
      <c r="H498" s="28" t="n">
        <f aca="false">IFERROR(G498/$D498,0)</f>
        <v>0.15</v>
      </c>
      <c r="I498" s="11" t="n">
        <v>13</v>
      </c>
      <c r="J498" s="28" t="n">
        <f aca="false">IFERROR(I498/$D498,0)</f>
        <v>0.65</v>
      </c>
      <c r="K498" s="11" t="n">
        <v>2</v>
      </c>
      <c r="L498" s="28" t="n">
        <f aca="false">IFERROR(K498/$D498,0)</f>
        <v>0.1</v>
      </c>
    </row>
    <row r="499" customFormat="false" ht="12.75" hidden="false" customHeight="false" outlineLevel="0" collapsed="false">
      <c r="B499" s="25"/>
      <c r="C499" s="11" t="s">
        <v>12</v>
      </c>
      <c r="D499" s="11" t="n">
        <v>15</v>
      </c>
      <c r="E499" s="11" t="n">
        <v>4</v>
      </c>
      <c r="F499" s="28" t="n">
        <f aca="false">IFERROR(E499/$D499,0)</f>
        <v>0.266666666666667</v>
      </c>
      <c r="G499" s="11" t="n">
        <v>0</v>
      </c>
      <c r="H499" s="28" t="n">
        <f aca="false">IFERROR(G499/$D499,0)</f>
        <v>0</v>
      </c>
      <c r="I499" s="11" t="n">
        <v>11</v>
      </c>
      <c r="J499" s="28" t="n">
        <f aca="false">IFERROR(I499/$D499,0)</f>
        <v>0.733333333333333</v>
      </c>
      <c r="K499" s="11" t="n">
        <v>0</v>
      </c>
      <c r="L499" s="28" t="n">
        <f aca="false">IFERROR(K499/$D499,0)</f>
        <v>0</v>
      </c>
    </row>
    <row r="500" customFormat="false" ht="12.75" hidden="false" customHeight="false" outlineLevel="0" collapsed="false">
      <c r="B500" s="25"/>
      <c r="C500" s="11" t="s">
        <v>13</v>
      </c>
      <c r="D500" s="11" t="n">
        <v>2</v>
      </c>
      <c r="E500" s="11" t="n">
        <v>1</v>
      </c>
      <c r="F500" s="28" t="n">
        <f aca="false">IFERROR(E500/$D500,0)</f>
        <v>0.5</v>
      </c>
      <c r="G500" s="11" t="n">
        <v>0</v>
      </c>
      <c r="H500" s="28" t="n">
        <f aca="false">IFERROR(G500/$D500,0)</f>
        <v>0</v>
      </c>
      <c r="I500" s="11" t="n">
        <v>1</v>
      </c>
      <c r="J500" s="28" t="n">
        <f aca="false">IFERROR(I500/$D500,0)</f>
        <v>0.5</v>
      </c>
      <c r="K500" s="11" t="n">
        <v>0</v>
      </c>
      <c r="L500" s="28" t="n">
        <f aca="false">IFERROR(K500/$D500,0)</f>
        <v>0</v>
      </c>
    </row>
    <row r="501" customFormat="false" ht="12.75" hidden="false" customHeight="false" outlineLevel="0" collapsed="false">
      <c r="B501" s="25"/>
      <c r="C501" s="11" t="s">
        <v>18</v>
      </c>
      <c r="D501" s="11" t="n">
        <v>37</v>
      </c>
      <c r="E501" s="11" t="n">
        <v>8</v>
      </c>
      <c r="F501" s="28" t="n">
        <f aca="false">IFERROR(E501/$D501,0)</f>
        <v>0.216216216216216</v>
      </c>
      <c r="G501" s="11" t="n">
        <v>3</v>
      </c>
      <c r="H501" s="28" t="n">
        <f aca="false">IFERROR(G501/$D501,0)</f>
        <v>0.0810810810810811</v>
      </c>
      <c r="I501" s="11" t="n">
        <v>25</v>
      </c>
      <c r="J501" s="28" t="n">
        <f aca="false">IFERROR(I501/$D501,0)</f>
        <v>0.675675675675676</v>
      </c>
      <c r="K501" s="11" t="n">
        <v>2</v>
      </c>
      <c r="L501" s="28" t="n">
        <f aca="false">IFERROR(K501/$D501,0)</f>
        <v>0.0540540540540541</v>
      </c>
    </row>
    <row r="502" customFormat="false" ht="12.75" hidden="false" customHeight="true" outlineLevel="0" collapsed="false">
      <c r="B502" s="25" t="s">
        <v>6</v>
      </c>
      <c r="C502" s="11" t="s">
        <v>11</v>
      </c>
      <c r="D502" s="11" t="n">
        <v>15</v>
      </c>
      <c r="E502" s="11" t="n">
        <v>3</v>
      </c>
      <c r="F502" s="28" t="n">
        <f aca="false">IFERROR(E502/$D502,0)</f>
        <v>0.2</v>
      </c>
      <c r="G502" s="11" t="n">
        <v>3</v>
      </c>
      <c r="H502" s="28" t="n">
        <f aca="false">IFERROR(G502/$D502,0)</f>
        <v>0.2</v>
      </c>
      <c r="I502" s="11" t="n">
        <v>9</v>
      </c>
      <c r="J502" s="28" t="n">
        <f aca="false">IFERROR(I502/$D502,0)</f>
        <v>0.6</v>
      </c>
      <c r="K502" s="11" t="n">
        <v>1</v>
      </c>
      <c r="L502" s="28" t="n">
        <f aca="false">IFERROR(K502/$D502,0)</f>
        <v>0.0666666666666667</v>
      </c>
    </row>
    <row r="503" customFormat="false" ht="12.75" hidden="false" customHeight="false" outlineLevel="0" collapsed="false">
      <c r="B503" s="25"/>
      <c r="C503" s="11" t="s">
        <v>12</v>
      </c>
      <c r="D503" s="11" t="n">
        <v>15</v>
      </c>
      <c r="E503" s="11" t="n">
        <v>4</v>
      </c>
      <c r="F503" s="28" t="n">
        <f aca="false">IFERROR(E503/$D503,0)</f>
        <v>0.266666666666667</v>
      </c>
      <c r="G503" s="11" t="n">
        <v>0</v>
      </c>
      <c r="H503" s="28" t="n">
        <f aca="false">IFERROR(G503/$D503,0)</f>
        <v>0</v>
      </c>
      <c r="I503" s="11" t="n">
        <v>11</v>
      </c>
      <c r="J503" s="28" t="n">
        <f aca="false">IFERROR(I503/$D503,0)</f>
        <v>0.733333333333333</v>
      </c>
      <c r="K503" s="11" t="n">
        <v>0</v>
      </c>
      <c r="L503" s="28" t="n">
        <f aca="false">IFERROR(K503/$D503,0)</f>
        <v>0</v>
      </c>
    </row>
    <row r="504" customFormat="false" ht="12.75" hidden="false" customHeight="false" outlineLevel="0" collapsed="false">
      <c r="B504" s="25"/>
      <c r="C504" s="11" t="s">
        <v>13</v>
      </c>
      <c r="D504" s="11" t="n">
        <v>2</v>
      </c>
      <c r="E504" s="11" t="n">
        <v>1</v>
      </c>
      <c r="F504" s="28" t="n">
        <f aca="false">IFERROR(E504/$D504,0)</f>
        <v>0.5</v>
      </c>
      <c r="G504" s="11" t="n">
        <v>0</v>
      </c>
      <c r="H504" s="28" t="n">
        <f aca="false">IFERROR(G504/$D504,0)</f>
        <v>0</v>
      </c>
      <c r="I504" s="11" t="n">
        <v>1</v>
      </c>
      <c r="J504" s="28" t="n">
        <f aca="false">IFERROR(I504/$D504,0)</f>
        <v>0.5</v>
      </c>
      <c r="K504" s="11" t="n">
        <v>0</v>
      </c>
      <c r="L504" s="28" t="n">
        <f aca="false">IFERROR(K504/$D504,0)</f>
        <v>0</v>
      </c>
    </row>
    <row r="505" customFormat="false" ht="12.75" hidden="false" customHeight="false" outlineLevel="0" collapsed="false">
      <c r="B505" s="25"/>
      <c r="C505" s="11" t="s">
        <v>18</v>
      </c>
      <c r="D505" s="11" t="n">
        <v>32</v>
      </c>
      <c r="E505" s="11" t="n">
        <v>8</v>
      </c>
      <c r="F505" s="28" t="n">
        <f aca="false">IFERROR(E505/$D505,0)</f>
        <v>0.25</v>
      </c>
      <c r="G505" s="11" t="n">
        <v>3</v>
      </c>
      <c r="H505" s="28" t="n">
        <f aca="false">IFERROR(G505/$D505,0)</f>
        <v>0.09375</v>
      </c>
      <c r="I505" s="11" t="n">
        <v>21</v>
      </c>
      <c r="J505" s="28" t="n">
        <f aca="false">IFERROR(I505/$D505,0)</f>
        <v>0.65625</v>
      </c>
      <c r="K505" s="11" t="n">
        <v>1</v>
      </c>
      <c r="L505" s="28" t="n">
        <f aca="false">IFERROR(K505/$D505,0)</f>
        <v>0.03125</v>
      </c>
    </row>
    <row r="506" customFormat="false" ht="12.75" hidden="false" customHeight="true" outlineLevel="0" collapsed="false">
      <c r="B506" s="25" t="s">
        <v>7</v>
      </c>
      <c r="C506" s="11" t="s">
        <v>11</v>
      </c>
      <c r="D506" s="11" t="n">
        <v>2</v>
      </c>
      <c r="E506" s="11" t="n">
        <v>0</v>
      </c>
      <c r="F506" s="28" t="n">
        <f aca="false">IFERROR(E506/$D506,0)</f>
        <v>0</v>
      </c>
      <c r="G506" s="11" t="n">
        <v>0</v>
      </c>
      <c r="H506" s="28" t="n">
        <f aca="false">IFERROR(G506/$D506,0)</f>
        <v>0</v>
      </c>
      <c r="I506" s="11" t="n">
        <v>2</v>
      </c>
      <c r="J506" s="28" t="n">
        <f aca="false">IFERROR(I506/$D506,0)</f>
        <v>1</v>
      </c>
      <c r="K506" s="11" t="n">
        <v>0</v>
      </c>
      <c r="L506" s="28" t="n">
        <f aca="false">IFERROR(K506/$D506,0)</f>
        <v>0</v>
      </c>
    </row>
    <row r="507" customFormat="false" ht="12.75" hidden="false" customHeight="false" outlineLevel="0" collapsed="false">
      <c r="B507" s="25"/>
      <c r="C507" s="11" t="s">
        <v>12</v>
      </c>
      <c r="D507" s="11" t="n">
        <v>0</v>
      </c>
      <c r="E507" s="11" t="n">
        <v>0</v>
      </c>
      <c r="F507" s="28" t="n">
        <f aca="false">IFERROR(E507/$D507,0)</f>
        <v>0</v>
      </c>
      <c r="G507" s="11" t="n">
        <v>0</v>
      </c>
      <c r="H507" s="28" t="n">
        <f aca="false">IFERROR(G507/$D507,0)</f>
        <v>0</v>
      </c>
      <c r="I507" s="11" t="n">
        <v>0</v>
      </c>
      <c r="J507" s="28" t="n">
        <f aca="false">IFERROR(I507/$D507,0)</f>
        <v>0</v>
      </c>
      <c r="K507" s="11" t="n">
        <v>0</v>
      </c>
      <c r="L507" s="28" t="n">
        <f aca="false">IFERROR(K507/$D507,0)</f>
        <v>0</v>
      </c>
    </row>
    <row r="508" customFormat="false" ht="12.75" hidden="false" customHeight="false" outlineLevel="0" collapsed="false">
      <c r="B508" s="25"/>
      <c r="C508" s="11" t="s">
        <v>13</v>
      </c>
      <c r="D508" s="11" t="n">
        <v>0</v>
      </c>
      <c r="E508" s="11" t="n">
        <v>0</v>
      </c>
      <c r="F508" s="28" t="n">
        <f aca="false">IFERROR(E508/$D508,0)</f>
        <v>0</v>
      </c>
      <c r="G508" s="11" t="n">
        <v>0</v>
      </c>
      <c r="H508" s="28" t="n">
        <f aca="false">IFERROR(G508/$D508,0)</f>
        <v>0</v>
      </c>
      <c r="I508" s="11" t="n">
        <v>0</v>
      </c>
      <c r="J508" s="28" t="n">
        <f aca="false">IFERROR(I508/$D508,0)</f>
        <v>0</v>
      </c>
      <c r="K508" s="11" t="n">
        <v>0</v>
      </c>
      <c r="L508" s="28" t="n">
        <f aca="false">IFERROR(K508/$D508,0)</f>
        <v>0</v>
      </c>
    </row>
    <row r="509" customFormat="false" ht="12.75" hidden="false" customHeight="true" outlineLevel="0" collapsed="false">
      <c r="B509" s="25"/>
      <c r="C509" s="11" t="s">
        <v>18</v>
      </c>
      <c r="D509" s="11" t="n">
        <v>2</v>
      </c>
      <c r="E509" s="11" t="n">
        <v>0</v>
      </c>
      <c r="F509" s="28" t="n">
        <f aca="false">IFERROR(E509/$D509,0)</f>
        <v>0</v>
      </c>
      <c r="G509" s="11" t="n">
        <v>0</v>
      </c>
      <c r="H509" s="28" t="n">
        <f aca="false">IFERROR(G509/$D509,0)</f>
        <v>0</v>
      </c>
      <c r="I509" s="11" t="n">
        <v>2</v>
      </c>
      <c r="J509" s="28" t="n">
        <f aca="false">IFERROR(I509/$D509,0)</f>
        <v>1</v>
      </c>
      <c r="K509" s="11" t="n">
        <v>0</v>
      </c>
      <c r="L509" s="28" t="n">
        <f aca="false">IFERROR(K509/$D509,0)</f>
        <v>0</v>
      </c>
    </row>
    <row r="510" customFormat="false" ht="12.75" hidden="false" customHeight="true" outlineLevel="0" collapsed="false">
      <c r="B510" s="25" t="s">
        <v>8</v>
      </c>
      <c r="C510" s="11" t="s">
        <v>11</v>
      </c>
      <c r="D510" s="11" t="n">
        <v>3</v>
      </c>
      <c r="E510" s="11" t="n">
        <v>0</v>
      </c>
      <c r="F510" s="28" t="n">
        <f aca="false">IFERROR(E510/$D510,0)</f>
        <v>0</v>
      </c>
      <c r="G510" s="11" t="n">
        <v>0</v>
      </c>
      <c r="H510" s="28" t="n">
        <f aca="false">IFERROR(G510/$D510,0)</f>
        <v>0</v>
      </c>
      <c r="I510" s="11" t="n">
        <v>2</v>
      </c>
      <c r="J510" s="28" t="n">
        <f aca="false">IFERROR(I510/$D510,0)</f>
        <v>0.666666666666667</v>
      </c>
      <c r="K510" s="11" t="n">
        <v>1</v>
      </c>
      <c r="L510" s="28" t="n">
        <f aca="false">IFERROR(K510/$D510,0)</f>
        <v>0.333333333333333</v>
      </c>
    </row>
    <row r="511" customFormat="false" ht="12.75" hidden="false" customHeight="false" outlineLevel="0" collapsed="false">
      <c r="B511" s="25"/>
      <c r="C511" s="11" t="s">
        <v>12</v>
      </c>
      <c r="D511" s="11" t="n">
        <v>0</v>
      </c>
      <c r="E511" s="11" t="n">
        <v>0</v>
      </c>
      <c r="F511" s="28" t="n">
        <f aca="false">IFERROR(E511/$D511,0)</f>
        <v>0</v>
      </c>
      <c r="G511" s="11" t="n">
        <v>0</v>
      </c>
      <c r="H511" s="28" t="n">
        <f aca="false">IFERROR(G511/$D511,0)</f>
        <v>0</v>
      </c>
      <c r="I511" s="11" t="n">
        <v>0</v>
      </c>
      <c r="J511" s="28" t="n">
        <f aca="false">IFERROR(I511/$D511,0)</f>
        <v>0</v>
      </c>
      <c r="K511" s="11" t="n">
        <v>0</v>
      </c>
      <c r="L511" s="28" t="n">
        <f aca="false">IFERROR(K511/$D511,0)</f>
        <v>0</v>
      </c>
    </row>
    <row r="512" customFormat="false" ht="12.75" hidden="false" customHeight="false" outlineLevel="0" collapsed="false">
      <c r="B512" s="25"/>
      <c r="C512" s="11" t="s">
        <v>13</v>
      </c>
      <c r="D512" s="11" t="n">
        <v>0</v>
      </c>
      <c r="E512" s="11" t="n">
        <v>0</v>
      </c>
      <c r="F512" s="28" t="n">
        <f aca="false">IFERROR(E512/$D512,0)</f>
        <v>0</v>
      </c>
      <c r="G512" s="11" t="n">
        <v>0</v>
      </c>
      <c r="H512" s="28" t="n">
        <f aca="false">IFERROR(G512/$D512,0)</f>
        <v>0</v>
      </c>
      <c r="I512" s="11" t="n">
        <v>0</v>
      </c>
      <c r="J512" s="28" t="n">
        <f aca="false">IFERROR(I512/$D512,0)</f>
        <v>0</v>
      </c>
      <c r="K512" s="11" t="n">
        <v>0</v>
      </c>
      <c r="L512" s="28" t="n">
        <f aca="false">IFERROR(K512/$D512,0)</f>
        <v>0</v>
      </c>
    </row>
    <row r="513" customFormat="false" ht="12.75" hidden="false" customHeight="false" outlineLevel="0" collapsed="false">
      <c r="B513" s="25"/>
      <c r="C513" s="11" t="s">
        <v>18</v>
      </c>
      <c r="D513" s="11" t="n">
        <v>3</v>
      </c>
      <c r="E513" s="11" t="n">
        <v>0</v>
      </c>
      <c r="F513" s="28" t="n">
        <f aca="false">IFERROR(E513/$D513,0)</f>
        <v>0</v>
      </c>
      <c r="G513" s="11" t="n">
        <v>0</v>
      </c>
      <c r="H513" s="28" t="n">
        <f aca="false">IFERROR(G513/$D513,0)</f>
        <v>0</v>
      </c>
      <c r="I513" s="11" t="n">
        <v>2</v>
      </c>
      <c r="J513" s="28" t="n">
        <f aca="false">IFERROR(I513/$D513,0)</f>
        <v>0.666666666666667</v>
      </c>
      <c r="K513" s="11" t="n">
        <v>1</v>
      </c>
      <c r="L513" s="28" t="n">
        <f aca="false">IFERROR(K513/$D513,0)</f>
        <v>0.333333333333333</v>
      </c>
    </row>
    <row r="514" customFormat="false" ht="12.75" hidden="false" customHeight="false" outlineLevel="0" collapsed="false">
      <c r="B514" s="44"/>
    </row>
    <row r="515" customFormat="false" ht="12.75" hidden="false" customHeight="false" outlineLevel="0" collapsed="false">
      <c r="B515" s="44"/>
    </row>
    <row r="516" customFormat="false" ht="13.5" hidden="false" customHeight="false" outlineLevel="0" collapsed="false">
      <c r="B516" s="45" t="s">
        <v>87</v>
      </c>
    </row>
    <row r="517" customFormat="false" ht="12.75" hidden="false" customHeight="true" outlineLevel="0" collapsed="false">
      <c r="B517" s="23"/>
      <c r="C517" s="24"/>
      <c r="D517" s="25" t="s">
        <v>15</v>
      </c>
      <c r="E517" s="25" t="s">
        <v>16</v>
      </c>
      <c r="F517" s="25"/>
      <c r="G517" s="25" t="s">
        <v>17</v>
      </c>
      <c r="H517" s="25"/>
    </row>
    <row r="518" customFormat="false" ht="12.75" hidden="false" customHeight="false" outlineLevel="0" collapsed="false">
      <c r="B518" s="26"/>
      <c r="C518" s="27"/>
      <c r="D518" s="25"/>
      <c r="E518" s="25" t="s">
        <v>4</v>
      </c>
      <c r="F518" s="25" t="s">
        <v>5</v>
      </c>
      <c r="G518" s="25" t="s">
        <v>4</v>
      </c>
      <c r="H518" s="25" t="s">
        <v>5</v>
      </c>
    </row>
    <row r="519" customFormat="false" ht="12.75" hidden="false" customHeight="true" outlineLevel="0" collapsed="false">
      <c r="B519" s="25" t="s">
        <v>9</v>
      </c>
      <c r="C519" s="11" t="s">
        <v>11</v>
      </c>
      <c r="D519" s="11" t="n">
        <v>678</v>
      </c>
      <c r="E519" s="11" t="n">
        <v>672</v>
      </c>
      <c r="F519" s="28" t="n">
        <f aca="false">E519/D519</f>
        <v>0.991150442477876</v>
      </c>
      <c r="G519" s="11" t="n">
        <v>6</v>
      </c>
      <c r="H519" s="28" t="n">
        <f aca="false">G519/D519</f>
        <v>0.00884955752212389</v>
      </c>
    </row>
    <row r="520" customFormat="false" ht="12.75" hidden="false" customHeight="false" outlineLevel="0" collapsed="false">
      <c r="B520" s="25"/>
      <c r="C520" s="11" t="s">
        <v>12</v>
      </c>
      <c r="D520" s="11" t="n">
        <v>797</v>
      </c>
      <c r="E520" s="11" t="n">
        <v>791</v>
      </c>
      <c r="F520" s="28" t="n">
        <f aca="false">E520/D520</f>
        <v>0.992471769134254</v>
      </c>
      <c r="G520" s="11" t="n">
        <v>6</v>
      </c>
      <c r="H520" s="28" t="n">
        <f aca="false">G520/D520</f>
        <v>0.00752823086574655</v>
      </c>
    </row>
    <row r="521" customFormat="false" ht="12.75" hidden="false" customHeight="false" outlineLevel="0" collapsed="false">
      <c r="B521" s="25"/>
      <c r="C521" s="11" t="s">
        <v>13</v>
      </c>
      <c r="D521" s="11" t="n">
        <v>33</v>
      </c>
      <c r="E521" s="11" t="n">
        <v>33</v>
      </c>
      <c r="F521" s="28" t="n">
        <f aca="false">E521/D521</f>
        <v>1</v>
      </c>
      <c r="G521" s="11" t="n">
        <v>0</v>
      </c>
      <c r="H521" s="28" t="n">
        <f aca="false">G521/D521</f>
        <v>0</v>
      </c>
    </row>
    <row r="522" customFormat="false" ht="12.75" hidden="false" customHeight="false" outlineLevel="0" collapsed="false">
      <c r="B522" s="25"/>
      <c r="C522" s="11" t="s">
        <v>18</v>
      </c>
      <c r="D522" s="11" t="n">
        <v>1508</v>
      </c>
      <c r="E522" s="11" t="n">
        <v>1496</v>
      </c>
      <c r="F522" s="28" t="n">
        <f aca="false">E522/D522</f>
        <v>0.992042440318302</v>
      </c>
      <c r="G522" s="11" t="n">
        <v>12</v>
      </c>
      <c r="H522" s="28" t="n">
        <f aca="false">G522/D522</f>
        <v>0.00795755968169761</v>
      </c>
    </row>
    <row r="523" customFormat="false" ht="12.75" hidden="false" customHeight="true" outlineLevel="0" collapsed="false">
      <c r="B523" s="25" t="s">
        <v>6</v>
      </c>
      <c r="C523" s="11" t="s">
        <v>11</v>
      </c>
      <c r="D523" s="11" t="n">
        <v>545</v>
      </c>
      <c r="E523" s="11" t="n">
        <v>542</v>
      </c>
      <c r="F523" s="28" t="n">
        <f aca="false">E523/D523</f>
        <v>0.994495412844037</v>
      </c>
      <c r="G523" s="11" t="n">
        <v>3</v>
      </c>
      <c r="H523" s="28" t="n">
        <f aca="false">G523/D523</f>
        <v>0.0055045871559633</v>
      </c>
    </row>
    <row r="524" customFormat="false" ht="12.75" hidden="false" customHeight="false" outlineLevel="0" collapsed="false">
      <c r="B524" s="25"/>
      <c r="C524" s="11" t="s">
        <v>12</v>
      </c>
      <c r="D524" s="11" t="n">
        <v>585</v>
      </c>
      <c r="E524" s="11" t="n">
        <v>581</v>
      </c>
      <c r="F524" s="28" t="n">
        <f aca="false">E524/D524</f>
        <v>0.993162393162393</v>
      </c>
      <c r="G524" s="11" t="n">
        <v>4</v>
      </c>
      <c r="H524" s="28" t="n">
        <f aca="false">G524/D524</f>
        <v>0.00683760683760684</v>
      </c>
    </row>
    <row r="525" customFormat="false" ht="12.75" hidden="false" customHeight="false" outlineLevel="0" collapsed="false">
      <c r="B525" s="25"/>
      <c r="C525" s="11" t="s">
        <v>13</v>
      </c>
      <c r="D525" s="11" t="n">
        <v>26</v>
      </c>
      <c r="E525" s="11" t="n">
        <v>26</v>
      </c>
      <c r="F525" s="28" t="n">
        <f aca="false">E525/D525</f>
        <v>1</v>
      </c>
      <c r="G525" s="11" t="n">
        <v>0</v>
      </c>
      <c r="H525" s="28" t="n">
        <f aca="false">G525/D525</f>
        <v>0</v>
      </c>
    </row>
    <row r="526" customFormat="false" ht="12.75" hidden="false" customHeight="false" outlineLevel="0" collapsed="false">
      <c r="B526" s="25"/>
      <c r="C526" s="11" t="s">
        <v>18</v>
      </c>
      <c r="D526" s="11" t="n">
        <v>1156</v>
      </c>
      <c r="E526" s="11" t="n">
        <v>1149</v>
      </c>
      <c r="F526" s="28" t="n">
        <f aca="false">E526/D526</f>
        <v>0.993944636678201</v>
      </c>
      <c r="G526" s="11" t="n">
        <v>7</v>
      </c>
      <c r="H526" s="28" t="n">
        <f aca="false">G526/D526</f>
        <v>0.00605536332179931</v>
      </c>
    </row>
    <row r="527" customFormat="false" ht="12.75" hidden="false" customHeight="true" outlineLevel="0" collapsed="false">
      <c r="B527" s="25" t="s">
        <v>7</v>
      </c>
      <c r="C527" s="11" t="s">
        <v>11</v>
      </c>
      <c r="D527" s="11" t="n">
        <v>73</v>
      </c>
      <c r="E527" s="11" t="n">
        <v>71</v>
      </c>
      <c r="F527" s="28" t="n">
        <f aca="false">E527/D527</f>
        <v>0.972602739726027</v>
      </c>
      <c r="G527" s="11" t="n">
        <v>2</v>
      </c>
      <c r="H527" s="28" t="n">
        <f aca="false">G527/D527</f>
        <v>0.0273972602739726</v>
      </c>
    </row>
    <row r="528" customFormat="false" ht="12.75" hidden="false" customHeight="false" outlineLevel="0" collapsed="false">
      <c r="B528" s="25"/>
      <c r="C528" s="11" t="s">
        <v>12</v>
      </c>
      <c r="D528" s="11" t="n">
        <v>136</v>
      </c>
      <c r="E528" s="11" t="n">
        <v>134</v>
      </c>
      <c r="F528" s="28" t="n">
        <f aca="false">E528/D528</f>
        <v>0.985294117647059</v>
      </c>
      <c r="G528" s="11" t="n">
        <v>2</v>
      </c>
      <c r="H528" s="28" t="n">
        <f aca="false">G528/D528</f>
        <v>0.0147058823529412</v>
      </c>
    </row>
    <row r="529" customFormat="false" ht="12.75" hidden="false" customHeight="false" outlineLevel="0" collapsed="false">
      <c r="B529" s="25"/>
      <c r="C529" s="11" t="s">
        <v>13</v>
      </c>
      <c r="D529" s="11" t="n">
        <v>3</v>
      </c>
      <c r="E529" s="11" t="n">
        <v>3</v>
      </c>
      <c r="F529" s="28" t="n">
        <f aca="false">E529/D529</f>
        <v>1</v>
      </c>
      <c r="G529" s="11" t="n">
        <v>0</v>
      </c>
      <c r="H529" s="28" t="n">
        <f aca="false">G529/D529</f>
        <v>0</v>
      </c>
    </row>
    <row r="530" customFormat="false" ht="12.75" hidden="false" customHeight="false" outlineLevel="0" collapsed="false">
      <c r="B530" s="25"/>
      <c r="C530" s="11" t="s">
        <v>18</v>
      </c>
      <c r="D530" s="11" t="n">
        <v>212</v>
      </c>
      <c r="E530" s="11" t="n">
        <v>208</v>
      </c>
      <c r="F530" s="28" t="n">
        <f aca="false">E530/D530</f>
        <v>0.981132075471698</v>
      </c>
      <c r="G530" s="11" t="n">
        <v>4</v>
      </c>
      <c r="H530" s="28" t="n">
        <f aca="false">G530/D530</f>
        <v>0.0188679245283019</v>
      </c>
    </row>
    <row r="531" customFormat="false" ht="12.75" hidden="false" customHeight="true" outlineLevel="0" collapsed="false">
      <c r="B531" s="25" t="s">
        <v>8</v>
      </c>
      <c r="C531" s="11" t="s">
        <v>11</v>
      </c>
      <c r="D531" s="11" t="n">
        <v>60</v>
      </c>
      <c r="E531" s="11" t="n">
        <v>59</v>
      </c>
      <c r="F531" s="28" t="n">
        <f aca="false">E531/D531</f>
        <v>0.983333333333333</v>
      </c>
      <c r="G531" s="11" t="n">
        <v>1</v>
      </c>
      <c r="H531" s="28" t="n">
        <f aca="false">G531/D531</f>
        <v>0.0166666666666667</v>
      </c>
    </row>
    <row r="532" customFormat="false" ht="12.75" hidden="false" customHeight="false" outlineLevel="0" collapsed="false">
      <c r="B532" s="25"/>
      <c r="C532" s="11" t="s">
        <v>12</v>
      </c>
      <c r="D532" s="11" t="n">
        <v>76</v>
      </c>
      <c r="E532" s="11" t="n">
        <v>76</v>
      </c>
      <c r="F532" s="28" t="n">
        <f aca="false">E532/D532</f>
        <v>1</v>
      </c>
      <c r="G532" s="11" t="n">
        <v>0</v>
      </c>
      <c r="H532" s="28" t="n">
        <f aca="false">G532/D532</f>
        <v>0</v>
      </c>
    </row>
    <row r="533" customFormat="false" ht="12.75" hidden="false" customHeight="false" outlineLevel="0" collapsed="false">
      <c r="B533" s="25"/>
      <c r="C533" s="11" t="s">
        <v>13</v>
      </c>
      <c r="D533" s="11" t="n">
        <v>4</v>
      </c>
      <c r="E533" s="11" t="n">
        <v>4</v>
      </c>
      <c r="F533" s="28" t="n">
        <f aca="false">E533/D533</f>
        <v>1</v>
      </c>
      <c r="G533" s="11" t="n">
        <v>0</v>
      </c>
      <c r="H533" s="28" t="n">
        <f aca="false">G533/D533</f>
        <v>0</v>
      </c>
    </row>
    <row r="534" customFormat="false" ht="12.75" hidden="false" customHeight="false" outlineLevel="0" collapsed="false">
      <c r="B534" s="25"/>
      <c r="C534" s="11" t="s">
        <v>18</v>
      </c>
      <c r="D534" s="11" t="n">
        <v>140</v>
      </c>
      <c r="E534" s="11" t="n">
        <v>139</v>
      </c>
      <c r="F534" s="28" t="n">
        <f aca="false">E534/D534</f>
        <v>0.992857142857143</v>
      </c>
      <c r="G534" s="11" t="n">
        <v>1</v>
      </c>
      <c r="H534" s="28" t="n">
        <f aca="false">G534/D534</f>
        <v>0.00714285714285714</v>
      </c>
    </row>
    <row r="536" customFormat="false" ht="12.75" hidden="false" customHeight="false" outlineLevel="0" collapsed="false">
      <c r="B536" s="44"/>
    </row>
    <row r="537" customFormat="false" ht="13.5" hidden="false" customHeight="false" outlineLevel="0" collapsed="false">
      <c r="B537" s="45" t="s">
        <v>88</v>
      </c>
    </row>
    <row r="538" customFormat="false" ht="12.75" hidden="false" customHeight="true" outlineLevel="0" collapsed="false">
      <c r="B538" s="41"/>
      <c r="C538" s="42"/>
      <c r="D538" s="25" t="s">
        <v>15</v>
      </c>
      <c r="E538" s="25" t="s">
        <v>37</v>
      </c>
      <c r="F538" s="25"/>
      <c r="G538" s="25" t="s">
        <v>38</v>
      </c>
      <c r="H538" s="25"/>
      <c r="I538" s="43" t="s">
        <v>39</v>
      </c>
      <c r="J538" s="43"/>
      <c r="K538" s="43" t="s">
        <v>40</v>
      </c>
      <c r="L538" s="43"/>
      <c r="M538" s="43" t="s">
        <v>41</v>
      </c>
      <c r="N538" s="43"/>
      <c r="O538" s="43" t="s">
        <v>42</v>
      </c>
      <c r="P538" s="43"/>
      <c r="Q538" s="43" t="s">
        <v>43</v>
      </c>
      <c r="R538" s="43"/>
    </row>
    <row r="539" customFormat="false" ht="12.75" hidden="false" customHeight="false" outlineLevel="0" collapsed="false">
      <c r="B539" s="26"/>
      <c r="C539" s="27"/>
      <c r="D539" s="25"/>
      <c r="E539" s="25" t="s">
        <v>4</v>
      </c>
      <c r="F539" s="25" t="s">
        <v>5</v>
      </c>
      <c r="G539" s="25" t="s">
        <v>4</v>
      </c>
      <c r="H539" s="25" t="s">
        <v>5</v>
      </c>
      <c r="I539" s="25" t="s">
        <v>4</v>
      </c>
      <c r="J539" s="25" t="s">
        <v>5</v>
      </c>
      <c r="K539" s="25" t="s">
        <v>4</v>
      </c>
      <c r="L539" s="25" t="s">
        <v>5</v>
      </c>
      <c r="M539" s="25" t="s">
        <v>4</v>
      </c>
      <c r="N539" s="25" t="s">
        <v>5</v>
      </c>
      <c r="O539" s="25" t="s">
        <v>4</v>
      </c>
      <c r="P539" s="25" t="s">
        <v>5</v>
      </c>
      <c r="Q539" s="25" t="s">
        <v>4</v>
      </c>
      <c r="R539" s="25" t="s">
        <v>5</v>
      </c>
    </row>
    <row r="540" customFormat="false" ht="12.75" hidden="false" customHeight="true" outlineLevel="0" collapsed="false">
      <c r="B540" s="25" t="s">
        <v>9</v>
      </c>
      <c r="C540" s="11" t="s">
        <v>11</v>
      </c>
      <c r="D540" s="11" t="n">
        <v>6</v>
      </c>
      <c r="E540" s="11" t="n">
        <v>5</v>
      </c>
      <c r="F540" s="28" t="n">
        <f aca="false">IFERROR(E540/$D540,0)</f>
        <v>0.833333333333333</v>
      </c>
      <c r="G540" s="11" t="n">
        <v>0</v>
      </c>
      <c r="H540" s="28" t="n">
        <f aca="false">IFERROR(G540/$D540,0)</f>
        <v>0</v>
      </c>
      <c r="I540" s="11" t="n">
        <v>0</v>
      </c>
      <c r="J540" s="28" t="n">
        <f aca="false">IFERROR(I540/$D540,0)</f>
        <v>0</v>
      </c>
      <c r="K540" s="11" t="n">
        <v>0</v>
      </c>
      <c r="L540" s="28" t="n">
        <f aca="false">IFERROR(K540/$D540,0)</f>
        <v>0</v>
      </c>
      <c r="M540" s="11" t="n">
        <v>0</v>
      </c>
      <c r="N540" s="28" t="n">
        <f aca="false">IFERROR(M540/$D540,0)</f>
        <v>0</v>
      </c>
      <c r="O540" s="11" t="n">
        <v>0</v>
      </c>
      <c r="P540" s="28" t="n">
        <f aca="false">IFERROR(O540/$D540,0)</f>
        <v>0</v>
      </c>
      <c r="Q540" s="11" t="n">
        <v>1</v>
      </c>
      <c r="R540" s="28" t="n">
        <f aca="false">IFERROR(Q540/$D540,0)</f>
        <v>0.166666666666667</v>
      </c>
    </row>
    <row r="541" customFormat="false" ht="12.75" hidden="false" customHeight="false" outlineLevel="0" collapsed="false">
      <c r="B541" s="25"/>
      <c r="C541" s="11" t="s">
        <v>12</v>
      </c>
      <c r="D541" s="11" t="n">
        <v>6</v>
      </c>
      <c r="E541" s="11" t="n">
        <v>5</v>
      </c>
      <c r="F541" s="28" t="n">
        <f aca="false">IFERROR(E541/$D541,0)</f>
        <v>0.833333333333333</v>
      </c>
      <c r="G541" s="11" t="n">
        <v>0</v>
      </c>
      <c r="H541" s="28" t="n">
        <f aca="false">IFERROR(G541/$D541,0)</f>
        <v>0</v>
      </c>
      <c r="I541" s="11" t="n">
        <v>0</v>
      </c>
      <c r="J541" s="28" t="n">
        <f aca="false">IFERROR(I541/$D541,0)</f>
        <v>0</v>
      </c>
      <c r="K541" s="11" t="n">
        <v>0</v>
      </c>
      <c r="L541" s="28" t="n">
        <f aca="false">IFERROR(K541/$D541,0)</f>
        <v>0</v>
      </c>
      <c r="M541" s="11" t="n">
        <v>0</v>
      </c>
      <c r="N541" s="28" t="n">
        <f aca="false">IFERROR(M541/$D541,0)</f>
        <v>0</v>
      </c>
      <c r="O541" s="11" t="n">
        <v>0</v>
      </c>
      <c r="P541" s="28" t="n">
        <f aca="false">IFERROR(O541/$D541,0)</f>
        <v>0</v>
      </c>
      <c r="Q541" s="11" t="n">
        <v>1</v>
      </c>
      <c r="R541" s="28" t="n">
        <f aca="false">IFERROR(Q541/$D541,0)</f>
        <v>0.166666666666667</v>
      </c>
    </row>
    <row r="542" customFormat="false" ht="12.75" hidden="false" customHeight="false" outlineLevel="0" collapsed="false">
      <c r="B542" s="25"/>
      <c r="C542" s="11" t="s">
        <v>13</v>
      </c>
      <c r="D542" s="11" t="n">
        <v>0</v>
      </c>
      <c r="E542" s="11" t="n">
        <v>0</v>
      </c>
      <c r="F542" s="28" t="n">
        <f aca="false">IFERROR(E542/$D542,0)</f>
        <v>0</v>
      </c>
      <c r="G542" s="11" t="n">
        <v>0</v>
      </c>
      <c r="H542" s="28" t="n">
        <f aca="false">IFERROR(G542/$D542,0)</f>
        <v>0</v>
      </c>
      <c r="I542" s="11" t="n">
        <v>0</v>
      </c>
      <c r="J542" s="28" t="n">
        <f aca="false">IFERROR(I542/$D542,0)</f>
        <v>0</v>
      </c>
      <c r="K542" s="11" t="n">
        <v>0</v>
      </c>
      <c r="L542" s="28" t="n">
        <f aca="false">IFERROR(K542/$D542,0)</f>
        <v>0</v>
      </c>
      <c r="M542" s="11" t="n">
        <v>0</v>
      </c>
      <c r="N542" s="28" t="n">
        <f aca="false">IFERROR(M542/$D542,0)</f>
        <v>0</v>
      </c>
      <c r="O542" s="11" t="n">
        <v>0</v>
      </c>
      <c r="P542" s="28" t="n">
        <f aca="false">IFERROR(O542/$D542,0)</f>
        <v>0</v>
      </c>
      <c r="Q542" s="11" t="n">
        <v>0</v>
      </c>
      <c r="R542" s="28" t="n">
        <f aca="false">IFERROR(Q542/$D542,0)</f>
        <v>0</v>
      </c>
    </row>
    <row r="543" customFormat="false" ht="12.75" hidden="false" customHeight="false" outlineLevel="0" collapsed="false">
      <c r="B543" s="25"/>
      <c r="C543" s="11" t="s">
        <v>18</v>
      </c>
      <c r="D543" s="11" t="n">
        <v>12</v>
      </c>
      <c r="E543" s="11" t="n">
        <v>10</v>
      </c>
      <c r="F543" s="28" t="n">
        <f aca="false">IFERROR(E543/$D543,0)</f>
        <v>0.833333333333333</v>
      </c>
      <c r="G543" s="11" t="n">
        <v>0</v>
      </c>
      <c r="H543" s="28" t="n">
        <f aca="false">IFERROR(G543/$D543,0)</f>
        <v>0</v>
      </c>
      <c r="I543" s="11" t="n">
        <v>0</v>
      </c>
      <c r="J543" s="28" t="n">
        <f aca="false">IFERROR(I543/$D543,0)</f>
        <v>0</v>
      </c>
      <c r="K543" s="11" t="n">
        <v>0</v>
      </c>
      <c r="L543" s="28" t="n">
        <f aca="false">IFERROR(K543/$D543,0)</f>
        <v>0</v>
      </c>
      <c r="M543" s="11" t="n">
        <v>0</v>
      </c>
      <c r="N543" s="28" t="n">
        <f aca="false">IFERROR(M543/$D543,0)</f>
        <v>0</v>
      </c>
      <c r="O543" s="11" t="n">
        <v>0</v>
      </c>
      <c r="P543" s="28" t="n">
        <f aca="false">IFERROR(O543/$D543,0)</f>
        <v>0</v>
      </c>
      <c r="Q543" s="11" t="n">
        <v>2</v>
      </c>
      <c r="R543" s="28" t="n">
        <f aca="false">IFERROR(Q543/$D543,0)</f>
        <v>0.166666666666667</v>
      </c>
    </row>
    <row r="544" customFormat="false" ht="12.75" hidden="false" customHeight="true" outlineLevel="0" collapsed="false">
      <c r="B544" s="25" t="s">
        <v>6</v>
      </c>
      <c r="C544" s="11" t="s">
        <v>11</v>
      </c>
      <c r="D544" s="11" t="n">
        <v>3</v>
      </c>
      <c r="E544" s="11" t="n">
        <v>3</v>
      </c>
      <c r="F544" s="28" t="n">
        <f aca="false">IFERROR(E544/$D544,0)</f>
        <v>1</v>
      </c>
      <c r="G544" s="11" t="n">
        <v>0</v>
      </c>
      <c r="H544" s="28" t="n">
        <f aca="false">IFERROR(G544/$D544,0)</f>
        <v>0</v>
      </c>
      <c r="I544" s="11" t="n">
        <v>0</v>
      </c>
      <c r="J544" s="28" t="n">
        <f aca="false">IFERROR(I544/$D544,0)</f>
        <v>0</v>
      </c>
      <c r="K544" s="11" t="n">
        <v>0</v>
      </c>
      <c r="L544" s="28" t="n">
        <f aca="false">IFERROR(K544/$D544,0)</f>
        <v>0</v>
      </c>
      <c r="M544" s="11" t="n">
        <v>0</v>
      </c>
      <c r="N544" s="28" t="n">
        <f aca="false">IFERROR(M544/$D544,0)</f>
        <v>0</v>
      </c>
      <c r="O544" s="11" t="n">
        <v>0</v>
      </c>
      <c r="P544" s="28" t="n">
        <f aca="false">IFERROR(O544/$D544,0)</f>
        <v>0</v>
      </c>
      <c r="Q544" s="11" t="n">
        <v>0</v>
      </c>
      <c r="R544" s="28" t="n">
        <f aca="false">IFERROR(Q544/$D544,0)</f>
        <v>0</v>
      </c>
    </row>
    <row r="545" customFormat="false" ht="12.75" hidden="false" customHeight="false" outlineLevel="0" collapsed="false">
      <c r="B545" s="25"/>
      <c r="C545" s="11" t="s">
        <v>12</v>
      </c>
      <c r="D545" s="11" t="n">
        <v>4</v>
      </c>
      <c r="E545" s="11" t="n">
        <v>3</v>
      </c>
      <c r="F545" s="28" t="n">
        <f aca="false">IFERROR(E545/$D545,0)</f>
        <v>0.75</v>
      </c>
      <c r="G545" s="11" t="n">
        <v>0</v>
      </c>
      <c r="H545" s="28" t="n">
        <f aca="false">IFERROR(G545/$D545,0)</f>
        <v>0</v>
      </c>
      <c r="I545" s="11" t="n">
        <v>0</v>
      </c>
      <c r="J545" s="28" t="n">
        <f aca="false">IFERROR(I545/$D545,0)</f>
        <v>0</v>
      </c>
      <c r="K545" s="11" t="n">
        <v>0</v>
      </c>
      <c r="L545" s="28" t="n">
        <f aca="false">IFERROR(K545/$D545,0)</f>
        <v>0</v>
      </c>
      <c r="M545" s="11" t="n">
        <v>0</v>
      </c>
      <c r="N545" s="28" t="n">
        <f aca="false">IFERROR(M545/$D545,0)</f>
        <v>0</v>
      </c>
      <c r="O545" s="11" t="n">
        <v>0</v>
      </c>
      <c r="P545" s="28" t="n">
        <f aca="false">IFERROR(O545/$D545,0)</f>
        <v>0</v>
      </c>
      <c r="Q545" s="11" t="n">
        <v>1</v>
      </c>
      <c r="R545" s="28" t="n">
        <f aca="false">IFERROR(Q545/$D545,0)</f>
        <v>0.25</v>
      </c>
    </row>
    <row r="546" customFormat="false" ht="12.75" hidden="false" customHeight="false" outlineLevel="0" collapsed="false">
      <c r="B546" s="25"/>
      <c r="C546" s="11" t="s">
        <v>13</v>
      </c>
      <c r="D546" s="11" t="n">
        <v>0</v>
      </c>
      <c r="E546" s="11" t="n">
        <v>0</v>
      </c>
      <c r="F546" s="28" t="n">
        <f aca="false">IFERROR(E546/$D546,0)</f>
        <v>0</v>
      </c>
      <c r="G546" s="11" t="n">
        <v>0</v>
      </c>
      <c r="H546" s="28" t="n">
        <f aca="false">IFERROR(G546/$D546,0)</f>
        <v>0</v>
      </c>
      <c r="I546" s="11" t="n">
        <v>0</v>
      </c>
      <c r="J546" s="28" t="n">
        <f aca="false">IFERROR(I546/$D546,0)</f>
        <v>0</v>
      </c>
      <c r="K546" s="11" t="n">
        <v>0</v>
      </c>
      <c r="L546" s="28" t="n">
        <f aca="false">IFERROR(K546/$D546,0)</f>
        <v>0</v>
      </c>
      <c r="M546" s="11" t="n">
        <v>0</v>
      </c>
      <c r="N546" s="28" t="n">
        <f aca="false">IFERROR(M546/$D546,0)</f>
        <v>0</v>
      </c>
      <c r="O546" s="11" t="n">
        <v>0</v>
      </c>
      <c r="P546" s="28" t="n">
        <f aca="false">IFERROR(O546/$D546,0)</f>
        <v>0</v>
      </c>
      <c r="Q546" s="11" t="n">
        <v>0</v>
      </c>
      <c r="R546" s="28" t="n">
        <f aca="false">IFERROR(Q546/$D546,0)</f>
        <v>0</v>
      </c>
    </row>
    <row r="547" customFormat="false" ht="12.75" hidden="false" customHeight="false" outlineLevel="0" collapsed="false">
      <c r="B547" s="25"/>
      <c r="C547" s="11" t="s">
        <v>18</v>
      </c>
      <c r="D547" s="11" t="n">
        <v>7</v>
      </c>
      <c r="E547" s="11" t="n">
        <v>6</v>
      </c>
      <c r="F547" s="28" t="n">
        <f aca="false">IFERROR(E547/$D547,0)</f>
        <v>0.857142857142857</v>
      </c>
      <c r="G547" s="11" t="n">
        <v>0</v>
      </c>
      <c r="H547" s="28" t="n">
        <f aca="false">IFERROR(G547/$D547,0)</f>
        <v>0</v>
      </c>
      <c r="I547" s="11" t="n">
        <v>0</v>
      </c>
      <c r="J547" s="28" t="n">
        <f aca="false">IFERROR(I547/$D547,0)</f>
        <v>0</v>
      </c>
      <c r="K547" s="11" t="n">
        <v>0</v>
      </c>
      <c r="L547" s="28" t="n">
        <f aca="false">IFERROR(K547/$D547,0)</f>
        <v>0</v>
      </c>
      <c r="M547" s="11" t="n">
        <v>0</v>
      </c>
      <c r="N547" s="28" t="n">
        <f aca="false">IFERROR(M547/$D547,0)</f>
        <v>0</v>
      </c>
      <c r="O547" s="11" t="n">
        <v>0</v>
      </c>
      <c r="P547" s="28" t="n">
        <f aca="false">IFERROR(O547/$D547,0)</f>
        <v>0</v>
      </c>
      <c r="Q547" s="11" t="n">
        <v>1</v>
      </c>
      <c r="R547" s="28" t="n">
        <f aca="false">IFERROR(Q547/$D547,0)</f>
        <v>0.142857142857143</v>
      </c>
    </row>
    <row r="548" customFormat="false" ht="12.75" hidden="false" customHeight="true" outlineLevel="0" collapsed="false">
      <c r="B548" s="25" t="s">
        <v>7</v>
      </c>
      <c r="C548" s="11" t="s">
        <v>11</v>
      </c>
      <c r="D548" s="11" t="n">
        <v>2</v>
      </c>
      <c r="E548" s="11" t="n">
        <v>1</v>
      </c>
      <c r="F548" s="28" t="n">
        <f aca="false">IFERROR(E548/$D548,0)</f>
        <v>0.5</v>
      </c>
      <c r="G548" s="11" t="n">
        <v>0</v>
      </c>
      <c r="H548" s="28" t="n">
        <f aca="false">IFERROR(G548/$D548,0)</f>
        <v>0</v>
      </c>
      <c r="I548" s="11" t="n">
        <v>0</v>
      </c>
      <c r="J548" s="28" t="n">
        <f aca="false">IFERROR(I548/$D548,0)</f>
        <v>0</v>
      </c>
      <c r="K548" s="11" t="n">
        <v>0</v>
      </c>
      <c r="L548" s="28" t="n">
        <f aca="false">IFERROR(K548/$D548,0)</f>
        <v>0</v>
      </c>
      <c r="M548" s="11" t="n">
        <v>0</v>
      </c>
      <c r="N548" s="28" t="n">
        <f aca="false">IFERROR(M548/$D548,0)</f>
        <v>0</v>
      </c>
      <c r="O548" s="11" t="n">
        <v>0</v>
      </c>
      <c r="P548" s="28" t="n">
        <f aca="false">IFERROR(O548/$D548,0)</f>
        <v>0</v>
      </c>
      <c r="Q548" s="11" t="n">
        <v>1</v>
      </c>
      <c r="R548" s="28" t="n">
        <f aca="false">IFERROR(Q548/$D548,0)</f>
        <v>0.5</v>
      </c>
    </row>
    <row r="549" customFormat="false" ht="12.75" hidden="false" customHeight="false" outlineLevel="0" collapsed="false">
      <c r="B549" s="25"/>
      <c r="C549" s="11" t="s">
        <v>12</v>
      </c>
      <c r="D549" s="11" t="n">
        <v>2</v>
      </c>
      <c r="E549" s="11" t="n">
        <v>2</v>
      </c>
      <c r="F549" s="28" t="n">
        <f aca="false">IFERROR(E549/$D549,0)</f>
        <v>1</v>
      </c>
      <c r="G549" s="11" t="n">
        <v>0</v>
      </c>
      <c r="H549" s="28" t="n">
        <f aca="false">IFERROR(G549/$D549,0)</f>
        <v>0</v>
      </c>
      <c r="I549" s="11" t="n">
        <v>0</v>
      </c>
      <c r="J549" s="28" t="n">
        <f aca="false">IFERROR(I549/$D549,0)</f>
        <v>0</v>
      </c>
      <c r="K549" s="11" t="n">
        <v>0</v>
      </c>
      <c r="L549" s="28" t="n">
        <f aca="false">IFERROR(K549/$D549,0)</f>
        <v>0</v>
      </c>
      <c r="M549" s="11" t="n">
        <v>0</v>
      </c>
      <c r="N549" s="28" t="n">
        <f aca="false">IFERROR(M549/$D549,0)</f>
        <v>0</v>
      </c>
      <c r="O549" s="11" t="n">
        <v>0</v>
      </c>
      <c r="P549" s="28" t="n">
        <f aca="false">IFERROR(O549/$D549,0)</f>
        <v>0</v>
      </c>
      <c r="Q549" s="11" t="n">
        <v>0</v>
      </c>
      <c r="R549" s="28" t="n">
        <f aca="false">IFERROR(Q549/$D549,0)</f>
        <v>0</v>
      </c>
    </row>
    <row r="550" customFormat="false" ht="12.75" hidden="false" customHeight="false" outlineLevel="0" collapsed="false">
      <c r="B550" s="25"/>
      <c r="C550" s="11" t="s">
        <v>13</v>
      </c>
      <c r="D550" s="11" t="n">
        <v>0</v>
      </c>
      <c r="E550" s="11" t="n">
        <v>0</v>
      </c>
      <c r="F550" s="28" t="n">
        <f aca="false">IFERROR(E550/$D550,0)</f>
        <v>0</v>
      </c>
      <c r="G550" s="11" t="n">
        <v>0</v>
      </c>
      <c r="H550" s="28" t="n">
        <f aca="false">IFERROR(G550/$D550,0)</f>
        <v>0</v>
      </c>
      <c r="I550" s="11" t="n">
        <v>0</v>
      </c>
      <c r="J550" s="28" t="n">
        <f aca="false">IFERROR(I550/$D550,0)</f>
        <v>0</v>
      </c>
      <c r="K550" s="11" t="n">
        <v>0</v>
      </c>
      <c r="L550" s="28" t="n">
        <f aca="false">IFERROR(K550/$D550,0)</f>
        <v>0</v>
      </c>
      <c r="M550" s="11" t="n">
        <v>0</v>
      </c>
      <c r="N550" s="28" t="n">
        <f aca="false">IFERROR(M550/$D550,0)</f>
        <v>0</v>
      </c>
      <c r="O550" s="11" t="n">
        <v>0</v>
      </c>
      <c r="P550" s="28" t="n">
        <f aca="false">IFERROR(O550/$D550,0)</f>
        <v>0</v>
      </c>
      <c r="Q550" s="11" t="n">
        <v>0</v>
      </c>
      <c r="R550" s="28" t="n">
        <f aca="false">IFERROR(Q550/$D550,0)</f>
        <v>0</v>
      </c>
    </row>
    <row r="551" customFormat="false" ht="12.75" hidden="false" customHeight="false" outlineLevel="0" collapsed="false">
      <c r="B551" s="25"/>
      <c r="C551" s="11" t="s">
        <v>18</v>
      </c>
      <c r="D551" s="11" t="n">
        <v>4</v>
      </c>
      <c r="E551" s="11" t="n">
        <v>3</v>
      </c>
      <c r="F551" s="28" t="n">
        <f aca="false">IFERROR(E551/$D551,0)</f>
        <v>0.75</v>
      </c>
      <c r="G551" s="11" t="n">
        <v>0</v>
      </c>
      <c r="H551" s="28" t="n">
        <f aca="false">IFERROR(G551/$D551,0)</f>
        <v>0</v>
      </c>
      <c r="I551" s="11" t="n">
        <v>0</v>
      </c>
      <c r="J551" s="28" t="n">
        <f aca="false">IFERROR(I551/$D551,0)</f>
        <v>0</v>
      </c>
      <c r="K551" s="11" t="n">
        <v>0</v>
      </c>
      <c r="L551" s="28" t="n">
        <f aca="false">IFERROR(K551/$D551,0)</f>
        <v>0</v>
      </c>
      <c r="M551" s="11" t="n">
        <v>0</v>
      </c>
      <c r="N551" s="28" t="n">
        <f aca="false">IFERROR(M551/$D551,0)</f>
        <v>0</v>
      </c>
      <c r="O551" s="11" t="n">
        <v>0</v>
      </c>
      <c r="P551" s="28" t="n">
        <f aca="false">IFERROR(O551/$D551,0)</f>
        <v>0</v>
      </c>
      <c r="Q551" s="11" t="n">
        <v>1</v>
      </c>
      <c r="R551" s="28" t="n">
        <f aca="false">IFERROR(Q551/$D551,0)</f>
        <v>0.25</v>
      </c>
    </row>
    <row r="552" customFormat="false" ht="12.75" hidden="false" customHeight="true" outlineLevel="0" collapsed="false">
      <c r="B552" s="25" t="s">
        <v>8</v>
      </c>
      <c r="C552" s="11" t="s">
        <v>11</v>
      </c>
      <c r="D552" s="11" t="n">
        <v>1</v>
      </c>
      <c r="E552" s="11" t="n">
        <v>1</v>
      </c>
      <c r="F552" s="28" t="n">
        <f aca="false">IFERROR(E552/$D552,0)</f>
        <v>1</v>
      </c>
      <c r="G552" s="11" t="n">
        <v>0</v>
      </c>
      <c r="H552" s="28" t="n">
        <f aca="false">IFERROR(G552/$D552,0)</f>
        <v>0</v>
      </c>
      <c r="I552" s="11" t="n">
        <v>0</v>
      </c>
      <c r="J552" s="28" t="n">
        <f aca="false">IFERROR(I552/$D552,0)</f>
        <v>0</v>
      </c>
      <c r="K552" s="11" t="n">
        <v>0</v>
      </c>
      <c r="L552" s="28" t="n">
        <f aca="false">IFERROR(K552/$D552,0)</f>
        <v>0</v>
      </c>
      <c r="M552" s="11" t="n">
        <v>0</v>
      </c>
      <c r="N552" s="28" t="n">
        <f aca="false">IFERROR(M552/$D552,0)</f>
        <v>0</v>
      </c>
      <c r="O552" s="11" t="n">
        <v>0</v>
      </c>
      <c r="P552" s="28" t="n">
        <f aca="false">IFERROR(O552/$D552,0)</f>
        <v>0</v>
      </c>
      <c r="Q552" s="11" t="n">
        <v>0</v>
      </c>
      <c r="R552" s="28" t="n">
        <f aca="false">IFERROR(Q552/$D552,0)</f>
        <v>0</v>
      </c>
    </row>
    <row r="553" customFormat="false" ht="12.75" hidden="false" customHeight="false" outlineLevel="0" collapsed="false">
      <c r="B553" s="25"/>
      <c r="C553" s="11" t="s">
        <v>12</v>
      </c>
      <c r="D553" s="11" t="n">
        <v>0</v>
      </c>
      <c r="E553" s="11" t="n">
        <v>0</v>
      </c>
      <c r="F553" s="28" t="n">
        <f aca="false">IFERROR(E553/$D553,0)</f>
        <v>0</v>
      </c>
      <c r="G553" s="11" t="n">
        <v>0</v>
      </c>
      <c r="H553" s="28" t="n">
        <f aca="false">IFERROR(G553/$D553,0)</f>
        <v>0</v>
      </c>
      <c r="I553" s="11" t="n">
        <v>0</v>
      </c>
      <c r="J553" s="28" t="n">
        <f aca="false">IFERROR(I553/$D553,0)</f>
        <v>0</v>
      </c>
      <c r="K553" s="11" t="n">
        <v>0</v>
      </c>
      <c r="L553" s="28" t="n">
        <f aca="false">IFERROR(K553/$D553,0)</f>
        <v>0</v>
      </c>
      <c r="M553" s="11" t="n">
        <v>0</v>
      </c>
      <c r="N553" s="28" t="n">
        <f aca="false">IFERROR(M553/$D553,0)</f>
        <v>0</v>
      </c>
      <c r="O553" s="11" t="n">
        <v>0</v>
      </c>
      <c r="P553" s="28" t="n">
        <f aca="false">IFERROR(O553/$D553,0)</f>
        <v>0</v>
      </c>
      <c r="Q553" s="11" t="n">
        <v>0</v>
      </c>
      <c r="R553" s="28" t="n">
        <f aca="false">IFERROR(Q553/$D553,0)</f>
        <v>0</v>
      </c>
    </row>
    <row r="554" customFormat="false" ht="12.75" hidden="false" customHeight="false" outlineLevel="0" collapsed="false">
      <c r="B554" s="25"/>
      <c r="C554" s="11" t="s">
        <v>13</v>
      </c>
      <c r="D554" s="11" t="n">
        <v>0</v>
      </c>
      <c r="E554" s="11" t="n">
        <v>0</v>
      </c>
      <c r="F554" s="28" t="n">
        <f aca="false">IFERROR(E554/$D554,0)</f>
        <v>0</v>
      </c>
      <c r="G554" s="11" t="n">
        <v>0</v>
      </c>
      <c r="H554" s="28" t="n">
        <f aca="false">IFERROR(G554/$D554,0)</f>
        <v>0</v>
      </c>
      <c r="I554" s="11" t="n">
        <v>0</v>
      </c>
      <c r="J554" s="28" t="n">
        <f aca="false">IFERROR(I554/$D554,0)</f>
        <v>0</v>
      </c>
      <c r="K554" s="11" t="n">
        <v>0</v>
      </c>
      <c r="L554" s="28" t="n">
        <f aca="false">IFERROR(K554/$D554,0)</f>
        <v>0</v>
      </c>
      <c r="M554" s="11" t="n">
        <v>0</v>
      </c>
      <c r="N554" s="28" t="n">
        <f aca="false">IFERROR(M554/$D554,0)</f>
        <v>0</v>
      </c>
      <c r="O554" s="11" t="n">
        <v>0</v>
      </c>
      <c r="P554" s="28" t="n">
        <f aca="false">IFERROR(O554/$D554,0)</f>
        <v>0</v>
      </c>
      <c r="Q554" s="11" t="n">
        <v>0</v>
      </c>
      <c r="R554" s="28" t="n">
        <f aca="false">IFERROR(Q554/$D554,0)</f>
        <v>0</v>
      </c>
    </row>
    <row r="555" customFormat="false" ht="12.75" hidden="false" customHeight="false" outlineLevel="0" collapsed="false">
      <c r="B555" s="25"/>
      <c r="C555" s="11" t="s">
        <v>18</v>
      </c>
      <c r="D555" s="11" t="n">
        <v>1</v>
      </c>
      <c r="E555" s="11" t="n">
        <v>1</v>
      </c>
      <c r="F555" s="28" t="n">
        <f aca="false">IFERROR(E555/$D555,0)</f>
        <v>1</v>
      </c>
      <c r="G555" s="11" t="n">
        <v>0</v>
      </c>
      <c r="H555" s="28" t="n">
        <f aca="false">IFERROR(G555/$D555,0)</f>
        <v>0</v>
      </c>
      <c r="I555" s="11" t="n">
        <v>0</v>
      </c>
      <c r="J555" s="28" t="n">
        <f aca="false">IFERROR(I555/$D555,0)</f>
        <v>0</v>
      </c>
      <c r="K555" s="11" t="n">
        <v>0</v>
      </c>
      <c r="L555" s="28" t="n">
        <f aca="false">IFERROR(K555/$D555,0)</f>
        <v>0</v>
      </c>
      <c r="M555" s="11" t="n">
        <v>0</v>
      </c>
      <c r="N555" s="28" t="n">
        <f aca="false">IFERROR(M555/$D555,0)</f>
        <v>0</v>
      </c>
      <c r="O555" s="11" t="n">
        <v>0</v>
      </c>
      <c r="P555" s="28" t="n">
        <f aca="false">IFERROR(O555/$D555,0)</f>
        <v>0</v>
      </c>
      <c r="Q555" s="11" t="n">
        <v>0</v>
      </c>
      <c r="R555" s="28" t="n">
        <f aca="false">IFERROR(Q555/$D555,0)</f>
        <v>0</v>
      </c>
    </row>
    <row r="556" customFormat="false" ht="12.75" hidden="false" customHeight="false" outlineLevel="0" collapsed="false">
      <c r="B556" s="44"/>
    </row>
    <row r="558" customFormat="false" ht="13.5" hidden="false" customHeight="false" outlineLevel="0" collapsed="false">
      <c r="B558" s="10" t="s">
        <v>89</v>
      </c>
    </row>
    <row r="559" customFormat="false" ht="12.75" hidden="false" customHeight="true" outlineLevel="0" collapsed="false">
      <c r="B559" s="23"/>
      <c r="C559" s="24"/>
      <c r="D559" s="25" t="s">
        <v>15</v>
      </c>
      <c r="E559" s="25" t="s">
        <v>90</v>
      </c>
      <c r="F559" s="25"/>
      <c r="G559" s="25" t="s">
        <v>91</v>
      </c>
      <c r="H559" s="25"/>
    </row>
    <row r="560" customFormat="false" ht="12.75" hidden="false" customHeight="false" outlineLevel="0" collapsed="false">
      <c r="B560" s="26"/>
      <c r="C560" s="27"/>
      <c r="D560" s="25"/>
      <c r="E560" s="25" t="s">
        <v>4</v>
      </c>
      <c r="F560" s="25" t="s">
        <v>5</v>
      </c>
      <c r="G560" s="25" t="s">
        <v>4</v>
      </c>
      <c r="H560" s="25" t="s">
        <v>5</v>
      </c>
    </row>
    <row r="561" customFormat="false" ht="12.75" hidden="false" customHeight="true" outlineLevel="0" collapsed="false">
      <c r="B561" s="25" t="s">
        <v>9</v>
      </c>
      <c r="C561" s="11" t="s">
        <v>11</v>
      </c>
      <c r="D561" s="11" t="n">
        <v>678</v>
      </c>
      <c r="E561" s="11" t="n">
        <v>642</v>
      </c>
      <c r="F561" s="28" t="n">
        <f aca="false">E561/D561</f>
        <v>0.946902654867257</v>
      </c>
      <c r="G561" s="11" t="n">
        <v>36</v>
      </c>
      <c r="H561" s="28" t="n">
        <f aca="false">G561/D561</f>
        <v>0.0530973451327434</v>
      </c>
    </row>
    <row r="562" customFormat="false" ht="12.75" hidden="false" customHeight="false" outlineLevel="0" collapsed="false">
      <c r="B562" s="25"/>
      <c r="C562" s="11" t="s">
        <v>12</v>
      </c>
      <c r="D562" s="11" t="n">
        <v>797</v>
      </c>
      <c r="E562" s="11" t="n">
        <v>765</v>
      </c>
      <c r="F562" s="28" t="n">
        <f aca="false">E562/D562</f>
        <v>0.959849435382685</v>
      </c>
      <c r="G562" s="11" t="n">
        <v>32</v>
      </c>
      <c r="H562" s="28" t="n">
        <f aca="false">G562/D562</f>
        <v>0.0401505646173149</v>
      </c>
    </row>
    <row r="563" customFormat="false" ht="12.75" hidden="false" customHeight="false" outlineLevel="0" collapsed="false">
      <c r="B563" s="25"/>
      <c r="C563" s="11" t="s">
        <v>13</v>
      </c>
      <c r="D563" s="11" t="n">
        <v>33</v>
      </c>
      <c r="E563" s="11" t="n">
        <v>30</v>
      </c>
      <c r="F563" s="28" t="n">
        <f aca="false">E563/D563</f>
        <v>0.909090909090909</v>
      </c>
      <c r="G563" s="11" t="n">
        <v>3</v>
      </c>
      <c r="H563" s="28" t="n">
        <f aca="false">G563/D563</f>
        <v>0.0909090909090909</v>
      </c>
    </row>
    <row r="564" customFormat="false" ht="12.75" hidden="false" customHeight="false" outlineLevel="0" collapsed="false">
      <c r="B564" s="25"/>
      <c r="C564" s="11" t="s">
        <v>18</v>
      </c>
      <c r="D564" s="11" t="n">
        <v>1508</v>
      </c>
      <c r="E564" s="11" t="n">
        <v>1437</v>
      </c>
      <c r="F564" s="28" t="n">
        <f aca="false">E564/D564</f>
        <v>0.952917771883289</v>
      </c>
      <c r="G564" s="11" t="n">
        <v>71</v>
      </c>
      <c r="H564" s="28" t="n">
        <f aca="false">G564/D564</f>
        <v>0.0470822281167109</v>
      </c>
    </row>
    <row r="565" customFormat="false" ht="12.75" hidden="false" customHeight="true" outlineLevel="0" collapsed="false">
      <c r="B565" s="25" t="s">
        <v>6</v>
      </c>
      <c r="C565" s="11" t="s">
        <v>11</v>
      </c>
      <c r="D565" s="11" t="n">
        <v>545</v>
      </c>
      <c r="E565" s="11" t="n">
        <v>519</v>
      </c>
      <c r="F565" s="28" t="n">
        <f aca="false">E565/D565</f>
        <v>0.952293577981651</v>
      </c>
      <c r="G565" s="11" t="n">
        <v>26</v>
      </c>
      <c r="H565" s="28" t="n">
        <f aca="false">G565/D565</f>
        <v>0.0477064220183486</v>
      </c>
    </row>
    <row r="566" customFormat="false" ht="12.75" hidden="false" customHeight="false" outlineLevel="0" collapsed="false">
      <c r="B566" s="25"/>
      <c r="C566" s="11" t="s">
        <v>12</v>
      </c>
      <c r="D566" s="11" t="n">
        <v>585</v>
      </c>
      <c r="E566" s="11" t="n">
        <v>561</v>
      </c>
      <c r="F566" s="28" t="n">
        <f aca="false">E566/D566</f>
        <v>0.958974358974359</v>
      </c>
      <c r="G566" s="11" t="n">
        <v>24</v>
      </c>
      <c r="H566" s="28" t="n">
        <f aca="false">G566/D566</f>
        <v>0.041025641025641</v>
      </c>
    </row>
    <row r="567" customFormat="false" ht="12.75" hidden="false" customHeight="false" outlineLevel="0" collapsed="false">
      <c r="B567" s="25"/>
      <c r="C567" s="11" t="s">
        <v>13</v>
      </c>
      <c r="D567" s="11" t="n">
        <v>26</v>
      </c>
      <c r="E567" s="11" t="n">
        <v>23</v>
      </c>
      <c r="F567" s="28" t="n">
        <f aca="false">E567/D567</f>
        <v>0.884615384615385</v>
      </c>
      <c r="G567" s="11" t="n">
        <v>3</v>
      </c>
      <c r="H567" s="28" t="n">
        <f aca="false">G567/D567</f>
        <v>0.115384615384615</v>
      </c>
    </row>
    <row r="568" customFormat="false" ht="12.75" hidden="false" customHeight="false" outlineLevel="0" collapsed="false">
      <c r="B568" s="25"/>
      <c r="C568" s="11" t="s">
        <v>18</v>
      </c>
      <c r="D568" s="11" t="n">
        <v>1156</v>
      </c>
      <c r="E568" s="11" t="n">
        <v>1103</v>
      </c>
      <c r="F568" s="28" t="n">
        <f aca="false">E568/D568</f>
        <v>0.954152249134948</v>
      </c>
      <c r="G568" s="11" t="n">
        <v>53</v>
      </c>
      <c r="H568" s="28" t="n">
        <f aca="false">G568/D568</f>
        <v>0.0458477508650519</v>
      </c>
    </row>
    <row r="569" customFormat="false" ht="12.75" hidden="false" customHeight="true" outlineLevel="0" collapsed="false">
      <c r="B569" s="25" t="s">
        <v>7</v>
      </c>
      <c r="C569" s="11" t="s">
        <v>11</v>
      </c>
      <c r="D569" s="11" t="n">
        <v>73</v>
      </c>
      <c r="E569" s="11" t="n">
        <v>66</v>
      </c>
      <c r="F569" s="28" t="n">
        <f aca="false">E569/D569</f>
        <v>0.904109589041096</v>
      </c>
      <c r="G569" s="11" t="n">
        <v>7</v>
      </c>
      <c r="H569" s="28" t="n">
        <f aca="false">G569/D569</f>
        <v>0.0958904109589041</v>
      </c>
    </row>
    <row r="570" customFormat="false" ht="12.75" hidden="false" customHeight="false" outlineLevel="0" collapsed="false">
      <c r="B570" s="25"/>
      <c r="C570" s="11" t="s">
        <v>12</v>
      </c>
      <c r="D570" s="11" t="n">
        <v>136</v>
      </c>
      <c r="E570" s="11" t="n">
        <v>129</v>
      </c>
      <c r="F570" s="28" t="n">
        <f aca="false">E570/D570</f>
        <v>0.948529411764706</v>
      </c>
      <c r="G570" s="11" t="n">
        <v>7</v>
      </c>
      <c r="H570" s="28" t="n">
        <f aca="false">G570/D570</f>
        <v>0.0514705882352941</v>
      </c>
    </row>
    <row r="571" customFormat="false" ht="12.75" hidden="false" customHeight="false" outlineLevel="0" collapsed="false">
      <c r="B571" s="25"/>
      <c r="C571" s="11" t="s">
        <v>13</v>
      </c>
      <c r="D571" s="11" t="n">
        <v>3</v>
      </c>
      <c r="E571" s="11" t="n">
        <v>3</v>
      </c>
      <c r="F571" s="28" t="n">
        <f aca="false">E571/D571</f>
        <v>1</v>
      </c>
      <c r="G571" s="11" t="n">
        <v>0</v>
      </c>
      <c r="H571" s="28" t="n">
        <f aca="false">G571/D571</f>
        <v>0</v>
      </c>
    </row>
    <row r="572" customFormat="false" ht="12.75" hidden="false" customHeight="false" outlineLevel="0" collapsed="false">
      <c r="B572" s="25"/>
      <c r="C572" s="11" t="s">
        <v>18</v>
      </c>
      <c r="D572" s="11" t="n">
        <v>212</v>
      </c>
      <c r="E572" s="11" t="n">
        <v>198</v>
      </c>
      <c r="F572" s="28" t="n">
        <f aca="false">E572/D572</f>
        <v>0.933962264150943</v>
      </c>
      <c r="G572" s="11" t="n">
        <v>14</v>
      </c>
      <c r="H572" s="28" t="n">
        <f aca="false">G572/D572</f>
        <v>0.0660377358490566</v>
      </c>
    </row>
    <row r="573" customFormat="false" ht="12.75" hidden="false" customHeight="true" outlineLevel="0" collapsed="false">
      <c r="B573" s="25" t="s">
        <v>8</v>
      </c>
      <c r="C573" s="11" t="s">
        <v>11</v>
      </c>
      <c r="D573" s="11" t="n">
        <v>60</v>
      </c>
      <c r="E573" s="11" t="n">
        <v>57</v>
      </c>
      <c r="F573" s="28" t="n">
        <f aca="false">E573/D573</f>
        <v>0.95</v>
      </c>
      <c r="G573" s="11" t="n">
        <v>3</v>
      </c>
      <c r="H573" s="28" t="n">
        <f aca="false">G573/D573</f>
        <v>0.05</v>
      </c>
    </row>
    <row r="574" customFormat="false" ht="12.75" hidden="false" customHeight="false" outlineLevel="0" collapsed="false">
      <c r="B574" s="25"/>
      <c r="C574" s="11" t="s">
        <v>12</v>
      </c>
      <c r="D574" s="11" t="n">
        <v>76</v>
      </c>
      <c r="E574" s="11" t="n">
        <v>75</v>
      </c>
      <c r="F574" s="28" t="n">
        <f aca="false">E574/D574</f>
        <v>0.986842105263158</v>
      </c>
      <c r="G574" s="11" t="n">
        <v>1</v>
      </c>
      <c r="H574" s="28" t="n">
        <f aca="false">G574/D574</f>
        <v>0.0131578947368421</v>
      </c>
    </row>
    <row r="575" customFormat="false" ht="12.75" hidden="false" customHeight="false" outlineLevel="0" collapsed="false">
      <c r="B575" s="25"/>
      <c r="C575" s="11" t="s">
        <v>13</v>
      </c>
      <c r="D575" s="11" t="n">
        <v>4</v>
      </c>
      <c r="E575" s="11" t="n">
        <v>4</v>
      </c>
      <c r="F575" s="28" t="n">
        <f aca="false">E575/D575</f>
        <v>1</v>
      </c>
      <c r="G575" s="11" t="n">
        <v>0</v>
      </c>
      <c r="H575" s="28" t="n">
        <f aca="false">G575/D575</f>
        <v>0</v>
      </c>
    </row>
    <row r="576" customFormat="false" ht="12.75" hidden="false" customHeight="false" outlineLevel="0" collapsed="false">
      <c r="B576" s="25"/>
      <c r="C576" s="11" t="s">
        <v>18</v>
      </c>
      <c r="D576" s="11" t="n">
        <v>140</v>
      </c>
      <c r="E576" s="11" t="n">
        <v>136</v>
      </c>
      <c r="F576" s="28" t="n">
        <f aca="false">E576/D576</f>
        <v>0.971428571428571</v>
      </c>
      <c r="G576" s="11" t="n">
        <v>4</v>
      </c>
      <c r="H576" s="28" t="n">
        <f aca="false">G576/D576</f>
        <v>0.0285714285714286</v>
      </c>
    </row>
    <row r="577" customFormat="false" ht="12.75" hidden="false" customHeight="false" outlineLevel="0" collapsed="false">
      <c r="B577" s="44"/>
    </row>
    <row r="578" customFormat="false" ht="12.75" hidden="false" customHeight="false" outlineLevel="0" collapsed="false">
      <c r="B578" s="44"/>
    </row>
    <row r="579" customFormat="false" ht="13.5" hidden="false" customHeight="false" outlineLevel="0" collapsed="false">
      <c r="B579" s="10" t="s">
        <v>92</v>
      </c>
    </row>
    <row r="580" customFormat="false" ht="12.75" hidden="false" customHeight="true" outlineLevel="0" collapsed="false">
      <c r="B580" s="41"/>
      <c r="C580" s="42"/>
      <c r="D580" s="25" t="s">
        <v>15</v>
      </c>
      <c r="E580" s="25" t="s">
        <v>23</v>
      </c>
      <c r="F580" s="25"/>
      <c r="G580" s="25" t="s">
        <v>24</v>
      </c>
      <c r="H580" s="25"/>
      <c r="I580" s="43" t="s">
        <v>25</v>
      </c>
      <c r="J580" s="43"/>
      <c r="K580" s="43" t="s">
        <v>26</v>
      </c>
      <c r="L580" s="43"/>
      <c r="M580" s="43" t="s">
        <v>27</v>
      </c>
      <c r="N580" s="43"/>
      <c r="O580" s="43" t="s">
        <v>28</v>
      </c>
      <c r="P580" s="43"/>
    </row>
    <row r="581" customFormat="false" ht="12.75" hidden="false" customHeight="false" outlineLevel="0" collapsed="false">
      <c r="B581" s="26"/>
      <c r="C581" s="27"/>
      <c r="D581" s="25"/>
      <c r="E581" s="25" t="s">
        <v>4</v>
      </c>
      <c r="F581" s="25" t="s">
        <v>5</v>
      </c>
      <c r="G581" s="25" t="s">
        <v>4</v>
      </c>
      <c r="H581" s="25" t="s">
        <v>5</v>
      </c>
      <c r="I581" s="25" t="s">
        <v>4</v>
      </c>
      <c r="J581" s="25" t="s">
        <v>5</v>
      </c>
      <c r="K581" s="25" t="s">
        <v>4</v>
      </c>
      <c r="L581" s="25" t="s">
        <v>5</v>
      </c>
      <c r="M581" s="25" t="s">
        <v>4</v>
      </c>
      <c r="N581" s="25" t="s">
        <v>5</v>
      </c>
      <c r="O581" s="25" t="s">
        <v>4</v>
      </c>
      <c r="P581" s="25" t="s">
        <v>5</v>
      </c>
    </row>
    <row r="582" customFormat="false" ht="12.75" hidden="false" customHeight="true" outlineLevel="0" collapsed="false">
      <c r="B582" s="25" t="s">
        <v>9</v>
      </c>
      <c r="C582" s="11" t="s">
        <v>11</v>
      </c>
      <c r="D582" s="11" t="n">
        <v>36</v>
      </c>
      <c r="E582" s="11" t="n">
        <v>10</v>
      </c>
      <c r="F582" s="28" t="n">
        <f aca="false">IFERROR(E582/$D582,0)</f>
        <v>0.277777777777778</v>
      </c>
      <c r="G582" s="11" t="n">
        <v>21</v>
      </c>
      <c r="H582" s="28" t="n">
        <f aca="false">IFERROR(G582/$D582,0)</f>
        <v>0.583333333333333</v>
      </c>
      <c r="I582" s="11" t="n">
        <v>5</v>
      </c>
      <c r="J582" s="28" t="n">
        <f aca="false">IFERROR(I582/$D582,0)</f>
        <v>0.138888888888889</v>
      </c>
      <c r="K582" s="11" t="n">
        <v>0</v>
      </c>
      <c r="L582" s="28" t="n">
        <f aca="false">IFERROR(K582/$D582,0)</f>
        <v>0</v>
      </c>
      <c r="M582" s="11" t="n">
        <v>0</v>
      </c>
      <c r="N582" s="28" t="n">
        <f aca="false">IFERROR(M582/$D582,0)</f>
        <v>0</v>
      </c>
      <c r="O582" s="11" t="n">
        <v>0</v>
      </c>
      <c r="P582" s="28" t="n">
        <f aca="false">IFERROR(O582/$D582,0)</f>
        <v>0</v>
      </c>
    </row>
    <row r="583" customFormat="false" ht="12.75" hidden="false" customHeight="false" outlineLevel="0" collapsed="false">
      <c r="B583" s="25"/>
      <c r="C583" s="11" t="s">
        <v>12</v>
      </c>
      <c r="D583" s="11" t="n">
        <v>32</v>
      </c>
      <c r="E583" s="11" t="n">
        <v>6</v>
      </c>
      <c r="F583" s="28" t="n">
        <f aca="false">IFERROR(E583/$D583,0)</f>
        <v>0.1875</v>
      </c>
      <c r="G583" s="11" t="n">
        <v>21</v>
      </c>
      <c r="H583" s="28" t="n">
        <f aca="false">IFERROR(G583/$D583,0)</f>
        <v>0.65625</v>
      </c>
      <c r="I583" s="11" t="n">
        <v>3</v>
      </c>
      <c r="J583" s="28" t="n">
        <f aca="false">IFERROR(I583/$D583,0)</f>
        <v>0.09375</v>
      </c>
      <c r="K583" s="11" t="n">
        <v>1</v>
      </c>
      <c r="L583" s="28" t="n">
        <f aca="false">IFERROR(K583/$D583,0)</f>
        <v>0.03125</v>
      </c>
      <c r="M583" s="11" t="n">
        <v>0</v>
      </c>
      <c r="N583" s="28" t="n">
        <f aca="false">IFERROR(M583/$D583,0)</f>
        <v>0</v>
      </c>
      <c r="O583" s="11" t="n">
        <v>1</v>
      </c>
      <c r="P583" s="28" t="n">
        <f aca="false">IFERROR(O583/$D583,0)</f>
        <v>0.03125</v>
      </c>
    </row>
    <row r="584" customFormat="false" ht="12.75" hidden="false" customHeight="false" outlineLevel="0" collapsed="false">
      <c r="B584" s="25"/>
      <c r="C584" s="11" t="s">
        <v>13</v>
      </c>
      <c r="D584" s="11" t="n">
        <v>3</v>
      </c>
      <c r="E584" s="11" t="n">
        <v>1</v>
      </c>
      <c r="F584" s="28" t="n">
        <f aca="false">IFERROR(E584/$D584,0)</f>
        <v>0.333333333333333</v>
      </c>
      <c r="G584" s="11" t="n">
        <v>1</v>
      </c>
      <c r="H584" s="28" t="n">
        <f aca="false">IFERROR(G584/$D584,0)</f>
        <v>0.333333333333333</v>
      </c>
      <c r="I584" s="11" t="n">
        <v>1</v>
      </c>
      <c r="J584" s="28" t="n">
        <f aca="false">IFERROR(I584/$D584,0)</f>
        <v>0.333333333333333</v>
      </c>
      <c r="K584" s="11" t="n">
        <v>0</v>
      </c>
      <c r="L584" s="28" t="n">
        <f aca="false">IFERROR(K584/$D584,0)</f>
        <v>0</v>
      </c>
      <c r="M584" s="11" t="n">
        <v>0</v>
      </c>
      <c r="N584" s="28" t="n">
        <f aca="false">IFERROR(M584/$D584,0)</f>
        <v>0</v>
      </c>
      <c r="O584" s="11" t="n">
        <v>0</v>
      </c>
      <c r="P584" s="28" t="n">
        <f aca="false">IFERROR(O584/$D584,0)</f>
        <v>0</v>
      </c>
    </row>
    <row r="585" customFormat="false" ht="12.75" hidden="false" customHeight="false" outlineLevel="0" collapsed="false">
      <c r="B585" s="25"/>
      <c r="C585" s="11" t="s">
        <v>18</v>
      </c>
      <c r="D585" s="11" t="n">
        <v>71</v>
      </c>
      <c r="E585" s="11" t="n">
        <v>17</v>
      </c>
      <c r="F585" s="28" t="n">
        <f aca="false">IFERROR(E585/$D585,0)</f>
        <v>0.23943661971831</v>
      </c>
      <c r="G585" s="11" t="n">
        <v>43</v>
      </c>
      <c r="H585" s="28" t="n">
        <f aca="false">IFERROR(G585/$D585,0)</f>
        <v>0.605633802816901</v>
      </c>
      <c r="I585" s="11" t="n">
        <v>9</v>
      </c>
      <c r="J585" s="28" t="n">
        <f aca="false">IFERROR(I585/$D585,0)</f>
        <v>0.126760563380282</v>
      </c>
      <c r="K585" s="11" t="n">
        <v>1</v>
      </c>
      <c r="L585" s="28" t="n">
        <f aca="false">IFERROR(K585/$D585,0)</f>
        <v>0.0140845070422535</v>
      </c>
      <c r="M585" s="11" t="n">
        <v>0</v>
      </c>
      <c r="N585" s="28" t="n">
        <f aca="false">IFERROR(M585/$D585,0)</f>
        <v>0</v>
      </c>
      <c r="O585" s="11" t="n">
        <v>1</v>
      </c>
      <c r="P585" s="28" t="n">
        <f aca="false">IFERROR(O585/$D585,0)</f>
        <v>0.0140845070422535</v>
      </c>
    </row>
    <row r="586" customFormat="false" ht="12.75" hidden="false" customHeight="true" outlineLevel="0" collapsed="false">
      <c r="B586" s="25" t="s">
        <v>6</v>
      </c>
      <c r="C586" s="11" t="s">
        <v>11</v>
      </c>
      <c r="D586" s="11" t="n">
        <v>26</v>
      </c>
      <c r="E586" s="11" t="n">
        <v>7</v>
      </c>
      <c r="F586" s="28" t="n">
        <f aca="false">IFERROR(E586/$D586,0)</f>
        <v>0.269230769230769</v>
      </c>
      <c r="G586" s="11" t="n">
        <v>15</v>
      </c>
      <c r="H586" s="28" t="n">
        <f aca="false">IFERROR(G586/$D586,0)</f>
        <v>0.576923076923077</v>
      </c>
      <c r="I586" s="11" t="n">
        <v>4</v>
      </c>
      <c r="J586" s="28" t="n">
        <f aca="false">IFERROR(I586/$D586,0)</f>
        <v>0.153846153846154</v>
      </c>
      <c r="K586" s="11" t="n">
        <v>0</v>
      </c>
      <c r="L586" s="28" t="n">
        <f aca="false">IFERROR(K586/$D586,0)</f>
        <v>0</v>
      </c>
      <c r="M586" s="11" t="n">
        <v>0</v>
      </c>
      <c r="N586" s="28" t="n">
        <f aca="false">IFERROR(M586/$D586,0)</f>
        <v>0</v>
      </c>
      <c r="O586" s="11" t="n">
        <v>0</v>
      </c>
      <c r="P586" s="28" t="n">
        <f aca="false">IFERROR(O586/$D586,0)</f>
        <v>0</v>
      </c>
    </row>
    <row r="587" customFormat="false" ht="12.75" hidden="false" customHeight="false" outlineLevel="0" collapsed="false">
      <c r="B587" s="25"/>
      <c r="C587" s="11" t="s">
        <v>12</v>
      </c>
      <c r="D587" s="11" t="n">
        <v>24</v>
      </c>
      <c r="E587" s="11" t="n">
        <v>5</v>
      </c>
      <c r="F587" s="28" t="n">
        <f aca="false">IFERROR(E587/$D587,0)</f>
        <v>0.208333333333333</v>
      </c>
      <c r="G587" s="11" t="n">
        <v>15</v>
      </c>
      <c r="H587" s="28" t="n">
        <f aca="false">IFERROR(G587/$D587,0)</f>
        <v>0.625</v>
      </c>
      <c r="I587" s="11" t="n">
        <v>3</v>
      </c>
      <c r="J587" s="28" t="n">
        <f aca="false">IFERROR(I587/$D587,0)</f>
        <v>0.125</v>
      </c>
      <c r="K587" s="11" t="n">
        <v>0</v>
      </c>
      <c r="L587" s="28" t="n">
        <f aca="false">IFERROR(K587/$D587,0)</f>
        <v>0</v>
      </c>
      <c r="M587" s="11" t="n">
        <v>0</v>
      </c>
      <c r="N587" s="28" t="n">
        <f aca="false">IFERROR(M587/$D587,0)</f>
        <v>0</v>
      </c>
      <c r="O587" s="11" t="n">
        <v>1</v>
      </c>
      <c r="P587" s="28" t="n">
        <f aca="false">IFERROR(O587/$D587,0)</f>
        <v>0.0416666666666667</v>
      </c>
    </row>
    <row r="588" customFormat="false" ht="12.75" hidden="false" customHeight="false" outlineLevel="0" collapsed="false">
      <c r="B588" s="25"/>
      <c r="C588" s="11" t="s">
        <v>13</v>
      </c>
      <c r="D588" s="11" t="n">
        <v>3</v>
      </c>
      <c r="E588" s="11" t="n">
        <v>1</v>
      </c>
      <c r="F588" s="28" t="n">
        <f aca="false">IFERROR(E588/$D588,0)</f>
        <v>0.333333333333333</v>
      </c>
      <c r="G588" s="11" t="n">
        <v>1</v>
      </c>
      <c r="H588" s="28" t="n">
        <f aca="false">IFERROR(G588/$D588,0)</f>
        <v>0.333333333333333</v>
      </c>
      <c r="I588" s="11" t="n">
        <v>1</v>
      </c>
      <c r="J588" s="28" t="n">
        <f aca="false">IFERROR(I588/$D588,0)</f>
        <v>0.333333333333333</v>
      </c>
      <c r="K588" s="11" t="n">
        <v>0</v>
      </c>
      <c r="L588" s="28" t="n">
        <f aca="false">IFERROR(K588/$D588,0)</f>
        <v>0</v>
      </c>
      <c r="M588" s="11" t="n">
        <v>0</v>
      </c>
      <c r="N588" s="28" t="n">
        <f aca="false">IFERROR(M588/$D588,0)</f>
        <v>0</v>
      </c>
      <c r="O588" s="11" t="n">
        <v>0</v>
      </c>
      <c r="P588" s="28" t="n">
        <f aca="false">IFERROR(O588/$D588,0)</f>
        <v>0</v>
      </c>
    </row>
    <row r="589" customFormat="false" ht="12.75" hidden="false" customHeight="false" outlineLevel="0" collapsed="false">
      <c r="B589" s="25"/>
      <c r="C589" s="11" t="s">
        <v>18</v>
      </c>
      <c r="D589" s="11" t="n">
        <v>53</v>
      </c>
      <c r="E589" s="11" t="n">
        <v>13</v>
      </c>
      <c r="F589" s="28" t="n">
        <f aca="false">IFERROR(E589/$D589,0)</f>
        <v>0.245283018867925</v>
      </c>
      <c r="G589" s="11" t="n">
        <v>31</v>
      </c>
      <c r="H589" s="28" t="n">
        <f aca="false">IFERROR(G589/$D589,0)</f>
        <v>0.584905660377359</v>
      </c>
      <c r="I589" s="11" t="n">
        <v>8</v>
      </c>
      <c r="J589" s="28" t="n">
        <f aca="false">IFERROR(I589/$D589,0)</f>
        <v>0.150943396226415</v>
      </c>
      <c r="K589" s="11" t="n">
        <v>0</v>
      </c>
      <c r="L589" s="28" t="n">
        <f aca="false">IFERROR(K589/$D589,0)</f>
        <v>0</v>
      </c>
      <c r="M589" s="11" t="n">
        <v>0</v>
      </c>
      <c r="N589" s="28" t="n">
        <f aca="false">IFERROR(M589/$D589,0)</f>
        <v>0</v>
      </c>
      <c r="O589" s="11" t="n">
        <v>1</v>
      </c>
      <c r="P589" s="28" t="n">
        <f aca="false">IFERROR(O589/$D589,0)</f>
        <v>0.0188679245283019</v>
      </c>
    </row>
    <row r="590" customFormat="false" ht="12.75" hidden="false" customHeight="true" outlineLevel="0" collapsed="false">
      <c r="B590" s="25" t="s">
        <v>7</v>
      </c>
      <c r="C590" s="11" t="s">
        <v>11</v>
      </c>
      <c r="D590" s="11" t="n">
        <v>7</v>
      </c>
      <c r="E590" s="11" t="n">
        <v>2</v>
      </c>
      <c r="F590" s="28" t="n">
        <f aca="false">IFERROR(E590/$D590,0)</f>
        <v>0.285714285714286</v>
      </c>
      <c r="G590" s="11" t="n">
        <v>4</v>
      </c>
      <c r="H590" s="28" t="n">
        <f aca="false">IFERROR(G590/$D590,0)</f>
        <v>0.571428571428571</v>
      </c>
      <c r="I590" s="11" t="n">
        <v>1</v>
      </c>
      <c r="J590" s="28" t="n">
        <f aca="false">IFERROR(I590/$D590,0)</f>
        <v>0.142857142857143</v>
      </c>
      <c r="K590" s="11" t="n">
        <v>0</v>
      </c>
      <c r="L590" s="28" t="n">
        <f aca="false">IFERROR(K590/$D590,0)</f>
        <v>0</v>
      </c>
      <c r="M590" s="11" t="n">
        <v>0</v>
      </c>
      <c r="N590" s="28" t="n">
        <f aca="false">IFERROR(M590/$D590,0)</f>
        <v>0</v>
      </c>
      <c r="O590" s="11" t="n">
        <v>0</v>
      </c>
      <c r="P590" s="28" t="n">
        <f aca="false">IFERROR(O590/$D590,0)</f>
        <v>0</v>
      </c>
    </row>
    <row r="591" customFormat="false" ht="12.75" hidden="false" customHeight="false" outlineLevel="0" collapsed="false">
      <c r="B591" s="25"/>
      <c r="C591" s="11" t="s">
        <v>12</v>
      </c>
      <c r="D591" s="11" t="n">
        <v>7</v>
      </c>
      <c r="E591" s="11" t="n">
        <v>1</v>
      </c>
      <c r="F591" s="28" t="n">
        <f aca="false">IFERROR(E591/$D591,0)</f>
        <v>0.142857142857143</v>
      </c>
      <c r="G591" s="11" t="n">
        <v>6</v>
      </c>
      <c r="H591" s="28" t="n">
        <f aca="false">IFERROR(G591/$D591,0)</f>
        <v>0.857142857142857</v>
      </c>
      <c r="I591" s="11" t="n">
        <v>0</v>
      </c>
      <c r="J591" s="28" t="n">
        <f aca="false">IFERROR(I591/$D591,0)</f>
        <v>0</v>
      </c>
      <c r="K591" s="11" t="n">
        <v>0</v>
      </c>
      <c r="L591" s="28" t="n">
        <f aca="false">IFERROR(K591/$D591,0)</f>
        <v>0</v>
      </c>
      <c r="M591" s="11" t="n">
        <v>0</v>
      </c>
      <c r="N591" s="28" t="n">
        <f aca="false">IFERROR(M591/$D591,0)</f>
        <v>0</v>
      </c>
      <c r="O591" s="11" t="n">
        <v>0</v>
      </c>
      <c r="P591" s="28" t="n">
        <f aca="false">IFERROR(O591/$D591,0)</f>
        <v>0</v>
      </c>
    </row>
    <row r="592" customFormat="false" ht="12.75" hidden="false" customHeight="false" outlineLevel="0" collapsed="false">
      <c r="B592" s="25"/>
      <c r="C592" s="11" t="s">
        <v>13</v>
      </c>
      <c r="D592" s="11" t="n">
        <v>0</v>
      </c>
      <c r="E592" s="11" t="n">
        <v>0</v>
      </c>
      <c r="F592" s="28" t="n">
        <f aca="false">IFERROR(E592/$D592,0)</f>
        <v>0</v>
      </c>
      <c r="G592" s="11" t="n">
        <v>0</v>
      </c>
      <c r="H592" s="28" t="n">
        <f aca="false">IFERROR(G592/$D592,0)</f>
        <v>0</v>
      </c>
      <c r="I592" s="11" t="n">
        <v>0</v>
      </c>
      <c r="J592" s="28" t="n">
        <f aca="false">IFERROR(I592/$D592,0)</f>
        <v>0</v>
      </c>
      <c r="K592" s="11" t="n">
        <v>0</v>
      </c>
      <c r="L592" s="28" t="n">
        <f aca="false">IFERROR(K592/$D592,0)</f>
        <v>0</v>
      </c>
      <c r="M592" s="11" t="n">
        <v>0</v>
      </c>
      <c r="N592" s="28" t="n">
        <f aca="false">IFERROR(M592/$D592,0)</f>
        <v>0</v>
      </c>
      <c r="O592" s="11" t="n">
        <v>0</v>
      </c>
      <c r="P592" s="28" t="n">
        <f aca="false">IFERROR(O592/$D592,0)</f>
        <v>0</v>
      </c>
    </row>
    <row r="593" customFormat="false" ht="12.75" hidden="false" customHeight="false" outlineLevel="0" collapsed="false">
      <c r="B593" s="25"/>
      <c r="C593" s="11" t="s">
        <v>18</v>
      </c>
      <c r="D593" s="11" t="n">
        <v>14</v>
      </c>
      <c r="E593" s="11" t="n">
        <v>3</v>
      </c>
      <c r="F593" s="28" t="n">
        <f aca="false">IFERROR(E593/$D593,0)</f>
        <v>0.214285714285714</v>
      </c>
      <c r="G593" s="11" t="n">
        <v>10</v>
      </c>
      <c r="H593" s="28" t="n">
        <f aca="false">IFERROR(G593/$D593,0)</f>
        <v>0.714285714285714</v>
      </c>
      <c r="I593" s="11" t="n">
        <v>1</v>
      </c>
      <c r="J593" s="28" t="n">
        <f aca="false">IFERROR(I593/$D593,0)</f>
        <v>0.0714285714285714</v>
      </c>
      <c r="K593" s="11" t="n">
        <v>0</v>
      </c>
      <c r="L593" s="28" t="n">
        <f aca="false">IFERROR(K593/$D593,0)</f>
        <v>0</v>
      </c>
      <c r="M593" s="11" t="n">
        <v>0</v>
      </c>
      <c r="N593" s="28" t="n">
        <f aca="false">IFERROR(M593/$D593,0)</f>
        <v>0</v>
      </c>
      <c r="O593" s="11" t="n">
        <v>0</v>
      </c>
      <c r="P593" s="28" t="n">
        <f aca="false">IFERROR(O593/$D593,0)</f>
        <v>0</v>
      </c>
    </row>
    <row r="594" customFormat="false" ht="12.75" hidden="false" customHeight="true" outlineLevel="0" collapsed="false">
      <c r="B594" s="25" t="s">
        <v>8</v>
      </c>
      <c r="C594" s="11" t="s">
        <v>11</v>
      </c>
      <c r="D594" s="11" t="n">
        <v>3</v>
      </c>
      <c r="E594" s="11" t="n">
        <v>1</v>
      </c>
      <c r="F594" s="28" t="n">
        <f aca="false">IFERROR(E594/$D594,0)</f>
        <v>0.333333333333333</v>
      </c>
      <c r="G594" s="11" t="n">
        <v>2</v>
      </c>
      <c r="H594" s="28" t="n">
        <f aca="false">IFERROR(G594/$D594,0)</f>
        <v>0.666666666666667</v>
      </c>
      <c r="I594" s="11" t="n">
        <v>0</v>
      </c>
      <c r="J594" s="28" t="n">
        <f aca="false">IFERROR(I594/$D594,0)</f>
        <v>0</v>
      </c>
      <c r="K594" s="11" t="n">
        <v>0</v>
      </c>
      <c r="L594" s="28" t="n">
        <f aca="false">IFERROR(K594/$D594,0)</f>
        <v>0</v>
      </c>
      <c r="M594" s="11" t="n">
        <v>0</v>
      </c>
      <c r="N594" s="28" t="n">
        <f aca="false">IFERROR(M594/$D594,0)</f>
        <v>0</v>
      </c>
      <c r="O594" s="11" t="n">
        <v>0</v>
      </c>
      <c r="P594" s="28" t="n">
        <f aca="false">IFERROR(O594/$D594,0)</f>
        <v>0</v>
      </c>
    </row>
    <row r="595" customFormat="false" ht="12.75" hidden="false" customHeight="false" outlineLevel="0" collapsed="false">
      <c r="B595" s="25"/>
      <c r="C595" s="11" t="s">
        <v>12</v>
      </c>
      <c r="D595" s="11" t="n">
        <v>1</v>
      </c>
      <c r="E595" s="11" t="n">
        <v>0</v>
      </c>
      <c r="F595" s="28" t="n">
        <f aca="false">IFERROR(E595/$D595,0)</f>
        <v>0</v>
      </c>
      <c r="G595" s="11" t="n">
        <v>0</v>
      </c>
      <c r="H595" s="28" t="n">
        <f aca="false">IFERROR(G595/$D595,0)</f>
        <v>0</v>
      </c>
      <c r="I595" s="11" t="n">
        <v>0</v>
      </c>
      <c r="J595" s="28" t="n">
        <f aca="false">IFERROR(I595/$D595,0)</f>
        <v>0</v>
      </c>
      <c r="K595" s="11" t="n">
        <v>1</v>
      </c>
      <c r="L595" s="28" t="n">
        <f aca="false">IFERROR(K595/$D595,0)</f>
        <v>1</v>
      </c>
      <c r="M595" s="11" t="n">
        <v>0</v>
      </c>
      <c r="N595" s="28" t="n">
        <f aca="false">IFERROR(M595/$D595,0)</f>
        <v>0</v>
      </c>
      <c r="O595" s="11" t="n">
        <v>0</v>
      </c>
      <c r="P595" s="28" t="n">
        <f aca="false">IFERROR(O595/$D595,0)</f>
        <v>0</v>
      </c>
    </row>
    <row r="596" customFormat="false" ht="12.75" hidden="false" customHeight="false" outlineLevel="0" collapsed="false">
      <c r="B596" s="25"/>
      <c r="C596" s="11" t="s">
        <v>13</v>
      </c>
      <c r="D596" s="11" t="n">
        <v>0</v>
      </c>
      <c r="E596" s="11" t="n">
        <v>0</v>
      </c>
      <c r="F596" s="28" t="n">
        <f aca="false">IFERROR(E596/$D596,0)</f>
        <v>0</v>
      </c>
      <c r="G596" s="11" t="n">
        <v>0</v>
      </c>
      <c r="H596" s="28" t="n">
        <f aca="false">IFERROR(G596/$D596,0)</f>
        <v>0</v>
      </c>
      <c r="I596" s="11" t="n">
        <v>0</v>
      </c>
      <c r="J596" s="28" t="n">
        <f aca="false">IFERROR(I596/$D596,0)</f>
        <v>0</v>
      </c>
      <c r="K596" s="11" t="n">
        <v>0</v>
      </c>
      <c r="L596" s="28" t="n">
        <f aca="false">IFERROR(K596/$D596,0)</f>
        <v>0</v>
      </c>
      <c r="M596" s="11" t="n">
        <v>0</v>
      </c>
      <c r="N596" s="28" t="n">
        <f aca="false">IFERROR(M596/$D596,0)</f>
        <v>0</v>
      </c>
      <c r="O596" s="11" t="n">
        <v>0</v>
      </c>
      <c r="P596" s="28" t="n">
        <f aca="false">IFERROR(O596/$D596,0)</f>
        <v>0</v>
      </c>
    </row>
    <row r="597" customFormat="false" ht="12.75" hidden="false" customHeight="false" outlineLevel="0" collapsed="false">
      <c r="B597" s="25"/>
      <c r="C597" s="11" t="s">
        <v>18</v>
      </c>
      <c r="D597" s="11" t="n">
        <v>4</v>
      </c>
      <c r="E597" s="11" t="n">
        <v>1</v>
      </c>
      <c r="F597" s="28" t="n">
        <f aca="false">IFERROR(E597/$D597,0)</f>
        <v>0.25</v>
      </c>
      <c r="G597" s="11" t="n">
        <v>2</v>
      </c>
      <c r="H597" s="28" t="n">
        <f aca="false">IFERROR(G597/$D597,0)</f>
        <v>0.5</v>
      </c>
      <c r="I597" s="11" t="n">
        <v>0</v>
      </c>
      <c r="J597" s="28" t="n">
        <f aca="false">IFERROR(I597/$D597,0)</f>
        <v>0</v>
      </c>
      <c r="K597" s="11" t="n">
        <v>1</v>
      </c>
      <c r="L597" s="28" t="n">
        <f aca="false">IFERROR(K597/$D597,0)</f>
        <v>0.25</v>
      </c>
      <c r="M597" s="11" t="n">
        <v>0</v>
      </c>
      <c r="N597" s="28" t="n">
        <f aca="false">IFERROR(M597/$D597,0)</f>
        <v>0</v>
      </c>
      <c r="O597" s="11" t="n">
        <v>0</v>
      </c>
      <c r="P597" s="28" t="n">
        <f aca="false">IFERROR(O597/$D597,0)</f>
        <v>0</v>
      </c>
    </row>
    <row r="598" customFormat="false" ht="12.75" hidden="false" customHeight="false" outlineLevel="0" collapsed="false">
      <c r="B598" s="29"/>
      <c r="F598" s="30"/>
      <c r="H598" s="30"/>
      <c r="J598" s="30"/>
      <c r="L598" s="30"/>
      <c r="N598" s="30"/>
      <c r="P598" s="30"/>
    </row>
    <row r="599" customFormat="false" ht="12.75" hidden="false" customHeight="false" outlineLevel="0" collapsed="false">
      <c r="B599" s="29"/>
      <c r="F599" s="30"/>
      <c r="H599" s="30"/>
      <c r="J599" s="30"/>
      <c r="L599" s="30"/>
      <c r="N599" s="30"/>
      <c r="P599" s="30"/>
    </row>
    <row r="600" customFormat="false" ht="13.5" hidden="false" customHeight="false" outlineLevel="0" collapsed="false">
      <c r="B600" s="10" t="s">
        <v>93</v>
      </c>
    </row>
    <row r="601" customFormat="false" ht="30" hidden="false" customHeight="true" outlineLevel="0" collapsed="false">
      <c r="B601" s="41"/>
      <c r="C601" s="42"/>
      <c r="D601" s="25" t="s">
        <v>15</v>
      </c>
      <c r="E601" s="25" t="s">
        <v>31</v>
      </c>
      <c r="F601" s="25"/>
      <c r="G601" s="25" t="s">
        <v>32</v>
      </c>
      <c r="H601" s="25"/>
      <c r="I601" s="25" t="s">
        <v>33</v>
      </c>
      <c r="J601" s="25"/>
      <c r="K601" s="54" t="s">
        <v>34</v>
      </c>
      <c r="L601" s="54"/>
      <c r="M601" s="25" t="s">
        <v>94</v>
      </c>
      <c r="N601" s="25"/>
    </row>
    <row r="602" customFormat="false" ht="12.75" hidden="false" customHeight="false" outlineLevel="0" collapsed="false">
      <c r="B602" s="26"/>
      <c r="C602" s="27"/>
      <c r="D602" s="25"/>
      <c r="E602" s="25" t="s">
        <v>4</v>
      </c>
      <c r="F602" s="25" t="s">
        <v>5</v>
      </c>
      <c r="G602" s="25" t="s">
        <v>4</v>
      </c>
      <c r="H602" s="25" t="s">
        <v>5</v>
      </c>
      <c r="I602" s="25" t="s">
        <v>4</v>
      </c>
      <c r="J602" s="25" t="s">
        <v>5</v>
      </c>
      <c r="K602" s="25" t="s">
        <v>4</v>
      </c>
      <c r="L602" s="52" t="s">
        <v>5</v>
      </c>
      <c r="M602" s="25" t="s">
        <v>4</v>
      </c>
      <c r="N602" s="25" t="s">
        <v>5</v>
      </c>
    </row>
    <row r="603" customFormat="false" ht="12.75" hidden="false" customHeight="true" outlineLevel="0" collapsed="false">
      <c r="B603" s="25" t="s">
        <v>9</v>
      </c>
      <c r="C603" s="11" t="s">
        <v>11</v>
      </c>
      <c r="D603" s="11" t="n">
        <v>36</v>
      </c>
      <c r="E603" s="11" t="n">
        <v>14</v>
      </c>
      <c r="F603" s="28" t="n">
        <f aca="false">IFERROR(E603/$D603,0)</f>
        <v>0.388888888888889</v>
      </c>
      <c r="G603" s="11" t="n">
        <v>2</v>
      </c>
      <c r="H603" s="28" t="n">
        <f aca="false">IFERROR(G603/$D603,0)</f>
        <v>0.0555555555555556</v>
      </c>
      <c r="I603" s="11" t="n">
        <v>2</v>
      </c>
      <c r="J603" s="28" t="n">
        <f aca="false">IFERROR(I603/$D603,0)</f>
        <v>0.0555555555555556</v>
      </c>
      <c r="K603" s="11" t="n">
        <v>10</v>
      </c>
      <c r="L603" s="53" t="n">
        <f aca="false">IFERROR(K603/$D603,0)</f>
        <v>0.277777777777778</v>
      </c>
      <c r="M603" s="11" t="n">
        <v>18</v>
      </c>
      <c r="N603" s="28" t="n">
        <f aca="false">IFERROR(M603/$D603,0)</f>
        <v>0.5</v>
      </c>
    </row>
    <row r="604" customFormat="false" ht="12.75" hidden="false" customHeight="false" outlineLevel="0" collapsed="false">
      <c r="B604" s="25"/>
      <c r="C604" s="11" t="s">
        <v>12</v>
      </c>
      <c r="D604" s="11" t="n">
        <v>32</v>
      </c>
      <c r="E604" s="11" t="n">
        <v>6</v>
      </c>
      <c r="F604" s="28" t="n">
        <f aca="false">IFERROR(E604/$D604,0)</f>
        <v>0.1875</v>
      </c>
      <c r="G604" s="11" t="n">
        <v>2</v>
      </c>
      <c r="H604" s="28" t="n">
        <f aca="false">IFERROR(G604/$D604,0)</f>
        <v>0.0625</v>
      </c>
      <c r="I604" s="11" t="n">
        <v>2</v>
      </c>
      <c r="J604" s="28" t="n">
        <f aca="false">IFERROR(I604/$D604,0)</f>
        <v>0.0625</v>
      </c>
      <c r="K604" s="11" t="n">
        <v>11</v>
      </c>
      <c r="L604" s="53" t="n">
        <f aca="false">IFERROR(K604/$D604,0)</f>
        <v>0.34375</v>
      </c>
      <c r="M604" s="11" t="n">
        <v>17</v>
      </c>
      <c r="N604" s="28" t="n">
        <f aca="false">IFERROR(M604/$D604,0)</f>
        <v>0.53125</v>
      </c>
    </row>
    <row r="605" customFormat="false" ht="12.75" hidden="false" customHeight="false" outlineLevel="0" collapsed="false">
      <c r="B605" s="25"/>
      <c r="C605" s="11" t="s">
        <v>13</v>
      </c>
      <c r="D605" s="11" t="n">
        <v>3</v>
      </c>
      <c r="E605" s="11" t="n">
        <v>0</v>
      </c>
      <c r="F605" s="28" t="n">
        <f aca="false">IFERROR(E605/$D605,0)</f>
        <v>0</v>
      </c>
      <c r="G605" s="11" t="n">
        <v>0</v>
      </c>
      <c r="H605" s="28" t="n">
        <f aca="false">IFERROR(G605/$D605,0)</f>
        <v>0</v>
      </c>
      <c r="I605" s="11" t="n">
        <v>0</v>
      </c>
      <c r="J605" s="28" t="n">
        <f aca="false">IFERROR(I605/$D605,0)</f>
        <v>0</v>
      </c>
      <c r="K605" s="11" t="n">
        <v>0</v>
      </c>
      <c r="L605" s="53" t="n">
        <f aca="false">IFERROR(K605/$D605,0)</f>
        <v>0</v>
      </c>
      <c r="M605" s="11" t="n">
        <v>3</v>
      </c>
      <c r="N605" s="28" t="n">
        <f aca="false">IFERROR(M605/$D605,0)</f>
        <v>1</v>
      </c>
    </row>
    <row r="606" customFormat="false" ht="12.75" hidden="false" customHeight="false" outlineLevel="0" collapsed="false">
      <c r="B606" s="25"/>
      <c r="C606" s="11" t="s">
        <v>18</v>
      </c>
      <c r="D606" s="11" t="n">
        <v>71</v>
      </c>
      <c r="E606" s="11" t="n">
        <v>20</v>
      </c>
      <c r="F606" s="28" t="n">
        <f aca="false">IFERROR(E606/$D606,0)</f>
        <v>0.28169014084507</v>
      </c>
      <c r="G606" s="11" t="n">
        <v>4</v>
      </c>
      <c r="H606" s="28" t="n">
        <f aca="false">IFERROR(G606/$D606,0)</f>
        <v>0.0563380281690141</v>
      </c>
      <c r="I606" s="11" t="n">
        <v>4</v>
      </c>
      <c r="J606" s="28" t="n">
        <f aca="false">IFERROR(I606/$D606,0)</f>
        <v>0.0563380281690141</v>
      </c>
      <c r="K606" s="11" t="n">
        <v>21</v>
      </c>
      <c r="L606" s="53" t="n">
        <f aca="false">IFERROR(K606/$D606,0)</f>
        <v>0.295774647887324</v>
      </c>
      <c r="M606" s="11" t="n">
        <v>38</v>
      </c>
      <c r="N606" s="28" t="n">
        <f aca="false">IFERROR(M606/$D606,0)</f>
        <v>0.535211267605634</v>
      </c>
    </row>
    <row r="607" customFormat="false" ht="12.75" hidden="false" customHeight="true" outlineLevel="0" collapsed="false">
      <c r="B607" s="25" t="s">
        <v>6</v>
      </c>
      <c r="C607" s="11" t="s">
        <v>11</v>
      </c>
      <c r="D607" s="11" t="n">
        <v>26</v>
      </c>
      <c r="E607" s="11" t="n">
        <v>10</v>
      </c>
      <c r="F607" s="28" t="n">
        <f aca="false">IFERROR(E607/$D607,0)</f>
        <v>0.384615384615385</v>
      </c>
      <c r="G607" s="11" t="n">
        <v>1</v>
      </c>
      <c r="H607" s="28" t="n">
        <f aca="false">IFERROR(G607/$D607,0)</f>
        <v>0.0384615384615385</v>
      </c>
      <c r="I607" s="11" t="n">
        <v>1</v>
      </c>
      <c r="J607" s="28" t="n">
        <f aca="false">IFERROR(I607/$D607,0)</f>
        <v>0.0384615384615385</v>
      </c>
      <c r="K607" s="11" t="n">
        <v>8</v>
      </c>
      <c r="L607" s="53" t="n">
        <f aca="false">IFERROR(K607/$D607,0)</f>
        <v>0.307692307692308</v>
      </c>
      <c r="M607" s="11" t="n">
        <v>11</v>
      </c>
      <c r="N607" s="28" t="n">
        <f aca="false">IFERROR(M607/$D607,0)</f>
        <v>0.423076923076923</v>
      </c>
    </row>
    <row r="608" customFormat="false" ht="12.75" hidden="false" customHeight="false" outlineLevel="0" collapsed="false">
      <c r="B608" s="25"/>
      <c r="C608" s="11" t="s">
        <v>12</v>
      </c>
      <c r="D608" s="11" t="n">
        <v>24</v>
      </c>
      <c r="E608" s="11" t="n">
        <v>6</v>
      </c>
      <c r="F608" s="28" t="n">
        <f aca="false">IFERROR(E608/$D608,0)</f>
        <v>0.25</v>
      </c>
      <c r="G608" s="11" t="n">
        <v>2</v>
      </c>
      <c r="H608" s="28" t="n">
        <f aca="false">IFERROR(G608/$D608,0)</f>
        <v>0.0833333333333333</v>
      </c>
      <c r="I608" s="11" t="n">
        <v>2</v>
      </c>
      <c r="J608" s="28" t="n">
        <f aca="false">IFERROR(I608/$D608,0)</f>
        <v>0.0833333333333333</v>
      </c>
      <c r="K608" s="11" t="n">
        <v>8</v>
      </c>
      <c r="L608" s="53" t="n">
        <f aca="false">IFERROR(K608/$D608,0)</f>
        <v>0.333333333333333</v>
      </c>
      <c r="M608" s="11" t="n">
        <v>12</v>
      </c>
      <c r="N608" s="28" t="n">
        <f aca="false">IFERROR(M608/$D608,0)</f>
        <v>0.5</v>
      </c>
    </row>
    <row r="609" customFormat="false" ht="12.75" hidden="false" customHeight="false" outlineLevel="0" collapsed="false">
      <c r="B609" s="25"/>
      <c r="C609" s="11" t="s">
        <v>13</v>
      </c>
      <c r="D609" s="11" t="n">
        <v>3</v>
      </c>
      <c r="E609" s="11" t="n">
        <v>0</v>
      </c>
      <c r="F609" s="28" t="n">
        <f aca="false">IFERROR(E609/$D609,0)</f>
        <v>0</v>
      </c>
      <c r="G609" s="11" t="n">
        <v>0</v>
      </c>
      <c r="H609" s="28" t="n">
        <f aca="false">IFERROR(G609/$D609,0)</f>
        <v>0</v>
      </c>
      <c r="I609" s="11" t="n">
        <v>0</v>
      </c>
      <c r="J609" s="28" t="n">
        <f aca="false">IFERROR(I609/$D609,0)</f>
        <v>0</v>
      </c>
      <c r="K609" s="11" t="n">
        <v>0</v>
      </c>
      <c r="L609" s="53" t="n">
        <f aca="false">IFERROR(K609/$D609,0)</f>
        <v>0</v>
      </c>
      <c r="M609" s="11" t="n">
        <v>3</v>
      </c>
      <c r="N609" s="28" t="n">
        <f aca="false">IFERROR(M609/$D609,0)</f>
        <v>1</v>
      </c>
    </row>
    <row r="610" customFormat="false" ht="12.75" hidden="false" customHeight="false" outlineLevel="0" collapsed="false">
      <c r="B610" s="25"/>
      <c r="C610" s="11" t="s">
        <v>18</v>
      </c>
      <c r="D610" s="11" t="n">
        <v>53</v>
      </c>
      <c r="E610" s="55" t="n">
        <v>16</v>
      </c>
      <c r="F610" s="15" t="n">
        <f aca="false">IFERROR(E610/$D610,0)</f>
        <v>0.30188679245283</v>
      </c>
      <c r="G610" s="55" t="n">
        <v>3</v>
      </c>
      <c r="H610" s="28" t="n">
        <f aca="false">IFERROR(G610/$D610,0)</f>
        <v>0.0566037735849057</v>
      </c>
      <c r="I610" s="11" t="n">
        <v>3</v>
      </c>
      <c r="J610" s="28" t="n">
        <f aca="false">IFERROR(I610/$D610,0)</f>
        <v>0.0566037735849057</v>
      </c>
      <c r="K610" s="11" t="n">
        <v>16</v>
      </c>
      <c r="L610" s="53" t="n">
        <f aca="false">IFERROR(K610/$D610,0)</f>
        <v>0.30188679245283</v>
      </c>
      <c r="M610" s="11" t="n">
        <v>26</v>
      </c>
      <c r="N610" s="28" t="n">
        <f aca="false">IFERROR(M610/$D610,0)</f>
        <v>0.490566037735849</v>
      </c>
    </row>
    <row r="611" customFormat="false" ht="12.75" hidden="false" customHeight="true" outlineLevel="0" collapsed="false">
      <c r="B611" s="25" t="s">
        <v>7</v>
      </c>
      <c r="C611" s="11" t="s">
        <v>11</v>
      </c>
      <c r="D611" s="11" t="n">
        <v>7</v>
      </c>
      <c r="E611" s="11" t="n">
        <v>3</v>
      </c>
      <c r="F611" s="28" t="n">
        <f aca="false">IFERROR(E611/$D611,0)</f>
        <v>0.428571428571429</v>
      </c>
      <c r="G611" s="11" t="n">
        <v>1</v>
      </c>
      <c r="H611" s="28" t="n">
        <f aca="false">IFERROR(G611/$D611,0)</f>
        <v>0.142857142857143</v>
      </c>
      <c r="I611" s="11" t="n">
        <v>1</v>
      </c>
      <c r="J611" s="28" t="n">
        <f aca="false">IFERROR(I611/$D611,0)</f>
        <v>0.142857142857143</v>
      </c>
      <c r="K611" s="11" t="n">
        <v>2</v>
      </c>
      <c r="L611" s="53" t="n">
        <f aca="false">IFERROR(K611/$D611,0)</f>
        <v>0.285714285714286</v>
      </c>
      <c r="M611" s="11" t="n">
        <v>4</v>
      </c>
      <c r="N611" s="28" t="n">
        <f aca="false">IFERROR(M611/$D611,0)</f>
        <v>0.571428571428571</v>
      </c>
    </row>
    <row r="612" customFormat="false" ht="12.75" hidden="false" customHeight="false" outlineLevel="0" collapsed="false">
      <c r="B612" s="25"/>
      <c r="C612" s="11" t="s">
        <v>12</v>
      </c>
      <c r="D612" s="11" t="n">
        <v>7</v>
      </c>
      <c r="E612" s="11" t="n">
        <v>0</v>
      </c>
      <c r="F612" s="28" t="n">
        <f aca="false">IFERROR(E612/$D612,0)</f>
        <v>0</v>
      </c>
      <c r="G612" s="11" t="n">
        <v>0</v>
      </c>
      <c r="H612" s="28" t="n">
        <f aca="false">IFERROR(G612/$D612,0)</f>
        <v>0</v>
      </c>
      <c r="I612" s="11" t="n">
        <v>0</v>
      </c>
      <c r="J612" s="28" t="n">
        <f aca="false">IFERROR(I612/$D612,0)</f>
        <v>0</v>
      </c>
      <c r="K612" s="11" t="n">
        <v>2</v>
      </c>
      <c r="L612" s="53" t="n">
        <f aca="false">IFERROR(K612/$D612,0)</f>
        <v>0.285714285714286</v>
      </c>
      <c r="M612" s="11" t="n">
        <v>5</v>
      </c>
      <c r="N612" s="28" t="n">
        <f aca="false">IFERROR(M612/$D612,0)</f>
        <v>0.714285714285714</v>
      </c>
    </row>
    <row r="613" customFormat="false" ht="12.75" hidden="false" customHeight="false" outlineLevel="0" collapsed="false">
      <c r="B613" s="25"/>
      <c r="C613" s="11" t="s">
        <v>13</v>
      </c>
      <c r="D613" s="11" t="n">
        <v>0</v>
      </c>
      <c r="E613" s="11" t="n">
        <v>0</v>
      </c>
      <c r="F613" s="28" t="n">
        <f aca="false">IFERROR(E613/$D613,0)</f>
        <v>0</v>
      </c>
      <c r="G613" s="11" t="n">
        <v>0</v>
      </c>
      <c r="H613" s="28" t="n">
        <f aca="false">IFERROR(G613/$D613,0)</f>
        <v>0</v>
      </c>
      <c r="I613" s="11" t="n">
        <v>0</v>
      </c>
      <c r="J613" s="28" t="n">
        <f aca="false">IFERROR(I613/$D613,0)</f>
        <v>0</v>
      </c>
      <c r="K613" s="11" t="n">
        <v>0</v>
      </c>
      <c r="L613" s="53" t="n">
        <f aca="false">IFERROR(K613/$D613,0)</f>
        <v>0</v>
      </c>
      <c r="M613" s="11" t="n">
        <v>0</v>
      </c>
      <c r="N613" s="28" t="n">
        <f aca="false">IFERROR(M613/$D613,0)</f>
        <v>0</v>
      </c>
    </row>
    <row r="614" customFormat="false" ht="12.75" hidden="false" customHeight="false" outlineLevel="0" collapsed="false">
      <c r="B614" s="25"/>
      <c r="C614" s="11" t="s">
        <v>18</v>
      </c>
      <c r="D614" s="11" t="n">
        <v>14</v>
      </c>
      <c r="E614" s="11" t="n">
        <v>3</v>
      </c>
      <c r="F614" s="28" t="n">
        <f aca="false">IFERROR(E614/$D614,0)</f>
        <v>0.214285714285714</v>
      </c>
      <c r="G614" s="11" t="n">
        <v>1</v>
      </c>
      <c r="H614" s="28" t="n">
        <f aca="false">IFERROR(G614/$D614,0)</f>
        <v>0.0714285714285714</v>
      </c>
      <c r="I614" s="11" t="n">
        <v>1</v>
      </c>
      <c r="J614" s="28" t="n">
        <f aca="false">IFERROR(I614/$D614,0)</f>
        <v>0.0714285714285714</v>
      </c>
      <c r="K614" s="11" t="n">
        <v>4</v>
      </c>
      <c r="L614" s="53" t="n">
        <f aca="false">IFERROR(K614/$D614,0)</f>
        <v>0.285714285714286</v>
      </c>
      <c r="M614" s="11" t="n">
        <v>9</v>
      </c>
      <c r="N614" s="28" t="n">
        <f aca="false">IFERROR(M614/$D614,0)</f>
        <v>0.642857142857143</v>
      </c>
    </row>
    <row r="615" customFormat="false" ht="12.75" hidden="false" customHeight="true" outlineLevel="0" collapsed="false">
      <c r="B615" s="25" t="s">
        <v>8</v>
      </c>
      <c r="C615" s="11" t="s">
        <v>11</v>
      </c>
      <c r="D615" s="11" t="n">
        <v>3</v>
      </c>
      <c r="E615" s="11" t="n">
        <v>1</v>
      </c>
      <c r="F615" s="28" t="n">
        <f aca="false">IFERROR(E615/$D615,0)</f>
        <v>0.333333333333333</v>
      </c>
      <c r="G615" s="11" t="n">
        <v>0</v>
      </c>
      <c r="H615" s="28" t="n">
        <f aca="false">IFERROR(G615/$D615,0)</f>
        <v>0</v>
      </c>
      <c r="I615" s="11" t="n">
        <v>0</v>
      </c>
      <c r="J615" s="28" t="n">
        <f aca="false">IFERROR(I615/$D615,0)</f>
        <v>0</v>
      </c>
      <c r="K615" s="11" t="n">
        <v>0</v>
      </c>
      <c r="L615" s="53" t="n">
        <f aca="false">IFERROR(K615/$D615,0)</f>
        <v>0</v>
      </c>
      <c r="M615" s="11" t="n">
        <v>2</v>
      </c>
      <c r="N615" s="28" t="n">
        <f aca="false">IFERROR(M615/$D615,0)</f>
        <v>0.666666666666667</v>
      </c>
    </row>
    <row r="616" customFormat="false" ht="12.75" hidden="false" customHeight="false" outlineLevel="0" collapsed="false">
      <c r="B616" s="25"/>
      <c r="C616" s="11" t="s">
        <v>12</v>
      </c>
      <c r="D616" s="11" t="n">
        <v>1</v>
      </c>
      <c r="E616" s="11" t="n">
        <v>0</v>
      </c>
      <c r="F616" s="28" t="n">
        <f aca="false">IFERROR(E616/$D616,0)</f>
        <v>0</v>
      </c>
      <c r="G616" s="11" t="n">
        <v>0</v>
      </c>
      <c r="H616" s="28" t="n">
        <f aca="false">IFERROR(G616/$D616,0)</f>
        <v>0</v>
      </c>
      <c r="I616" s="11" t="n">
        <v>0</v>
      </c>
      <c r="J616" s="28" t="n">
        <f aca="false">IFERROR(I616/$D616,0)</f>
        <v>0</v>
      </c>
      <c r="K616" s="11" t="n">
        <v>1</v>
      </c>
      <c r="L616" s="53" t="n">
        <f aca="false">IFERROR(K616/$D616,0)</f>
        <v>1</v>
      </c>
      <c r="M616" s="11" t="n">
        <v>0</v>
      </c>
      <c r="N616" s="28" t="n">
        <f aca="false">IFERROR(M616/$D616,0)</f>
        <v>0</v>
      </c>
    </row>
    <row r="617" customFormat="false" ht="12.75" hidden="false" customHeight="false" outlineLevel="0" collapsed="false">
      <c r="B617" s="25"/>
      <c r="C617" s="11" t="s">
        <v>13</v>
      </c>
      <c r="D617" s="11" t="n">
        <v>0</v>
      </c>
      <c r="E617" s="11" t="n">
        <v>0</v>
      </c>
      <c r="F617" s="28" t="n">
        <f aca="false">IFERROR(E617/$D617,0)</f>
        <v>0</v>
      </c>
      <c r="G617" s="11" t="n">
        <v>0</v>
      </c>
      <c r="H617" s="28" t="n">
        <f aca="false">IFERROR(G617/$D617,0)</f>
        <v>0</v>
      </c>
      <c r="I617" s="11" t="n">
        <v>0</v>
      </c>
      <c r="J617" s="28" t="n">
        <f aca="false">IFERROR(I617/$D617,0)</f>
        <v>0</v>
      </c>
      <c r="K617" s="11" t="n">
        <v>0</v>
      </c>
      <c r="L617" s="53" t="n">
        <f aca="false">IFERROR(K617/$D617,0)</f>
        <v>0</v>
      </c>
      <c r="M617" s="11" t="n">
        <v>0</v>
      </c>
      <c r="N617" s="28" t="n">
        <f aca="false">IFERROR(M617/$D617,0)</f>
        <v>0</v>
      </c>
    </row>
    <row r="618" customFormat="false" ht="12.75" hidden="false" customHeight="false" outlineLevel="0" collapsed="false">
      <c r="B618" s="25"/>
      <c r="C618" s="11" t="s">
        <v>18</v>
      </c>
      <c r="D618" s="11" t="n">
        <v>4</v>
      </c>
      <c r="E618" s="11" t="n">
        <v>1</v>
      </c>
      <c r="F618" s="28" t="n">
        <f aca="false">IFERROR(E618/$D618,0)</f>
        <v>0.25</v>
      </c>
      <c r="G618" s="11" t="n">
        <v>0</v>
      </c>
      <c r="H618" s="28" t="n">
        <f aca="false">IFERROR(G618/$D618,0)</f>
        <v>0</v>
      </c>
      <c r="I618" s="11" t="n">
        <v>0</v>
      </c>
      <c r="J618" s="28" t="n">
        <f aca="false">IFERROR(I618/$D618,0)</f>
        <v>0</v>
      </c>
      <c r="K618" s="11" t="n">
        <v>1</v>
      </c>
      <c r="L618" s="53" t="n">
        <f aca="false">IFERROR(K618/$D618,0)</f>
        <v>0.25</v>
      </c>
      <c r="M618" s="11" t="n">
        <v>0</v>
      </c>
      <c r="N618" s="28" t="n">
        <f aca="false">IFERROR(M618/$D618,0)</f>
        <v>0</v>
      </c>
    </row>
    <row r="619" customFormat="false" ht="12.75" hidden="false" customHeight="false" outlineLevel="0" collapsed="false">
      <c r="B619" s="44"/>
    </row>
    <row r="620" customFormat="false" ht="12.75" hidden="false" customHeight="false" outlineLevel="0" collapsed="false">
      <c r="B620" s="44"/>
    </row>
    <row r="621" customFormat="false" ht="13.5" hidden="false" customHeight="false" outlineLevel="0" collapsed="false">
      <c r="B621" s="10" t="s">
        <v>95</v>
      </c>
    </row>
    <row r="622" customFormat="false" ht="12.75" hidden="false" customHeight="true" outlineLevel="0" collapsed="false">
      <c r="B622" s="41"/>
      <c r="C622" s="42"/>
      <c r="D622" s="25" t="s">
        <v>15</v>
      </c>
      <c r="E622" s="25" t="s">
        <v>37</v>
      </c>
      <c r="F622" s="25"/>
      <c r="G622" s="25" t="s">
        <v>38</v>
      </c>
      <c r="H622" s="25"/>
      <c r="I622" s="43" t="s">
        <v>39</v>
      </c>
      <c r="J622" s="43"/>
      <c r="K622" s="43" t="s">
        <v>40</v>
      </c>
      <c r="L622" s="43"/>
      <c r="M622" s="43" t="s">
        <v>41</v>
      </c>
      <c r="N622" s="43"/>
      <c r="O622" s="43" t="s">
        <v>42</v>
      </c>
      <c r="P622" s="43"/>
      <c r="Q622" s="43" t="s">
        <v>43</v>
      </c>
      <c r="R622" s="43"/>
    </row>
    <row r="623" customFormat="false" ht="12.75" hidden="false" customHeight="false" outlineLevel="0" collapsed="false">
      <c r="B623" s="26"/>
      <c r="C623" s="27"/>
      <c r="D623" s="25"/>
      <c r="E623" s="25" t="s">
        <v>4</v>
      </c>
      <c r="F623" s="25" t="s">
        <v>5</v>
      </c>
      <c r="G623" s="25" t="s">
        <v>4</v>
      </c>
      <c r="H623" s="25" t="s">
        <v>5</v>
      </c>
      <c r="I623" s="25" t="s">
        <v>4</v>
      </c>
      <c r="J623" s="25" t="s">
        <v>5</v>
      </c>
      <c r="K623" s="25" t="s">
        <v>4</v>
      </c>
      <c r="L623" s="25" t="s">
        <v>5</v>
      </c>
      <c r="M623" s="25" t="s">
        <v>4</v>
      </c>
      <c r="N623" s="25" t="s">
        <v>5</v>
      </c>
      <c r="O623" s="25" t="s">
        <v>4</v>
      </c>
      <c r="P623" s="25" t="s">
        <v>5</v>
      </c>
      <c r="Q623" s="25" t="s">
        <v>4</v>
      </c>
      <c r="R623" s="25" t="s">
        <v>5</v>
      </c>
    </row>
    <row r="624" customFormat="false" ht="12.75" hidden="false" customHeight="true" outlineLevel="0" collapsed="false">
      <c r="B624" s="25" t="s">
        <v>9</v>
      </c>
      <c r="C624" s="11" t="s">
        <v>11</v>
      </c>
      <c r="D624" s="11" t="n">
        <v>36</v>
      </c>
      <c r="E624" s="11" t="n">
        <v>28</v>
      </c>
      <c r="F624" s="28" t="n">
        <f aca="false">IFERROR(E624/$D624,0)</f>
        <v>0.777777777777778</v>
      </c>
      <c r="G624" s="11" t="n">
        <v>5</v>
      </c>
      <c r="H624" s="28" t="n">
        <f aca="false">IFERROR(G624/$D624,0)</f>
        <v>0.138888888888889</v>
      </c>
      <c r="I624" s="11" t="n">
        <v>1</v>
      </c>
      <c r="J624" s="28" t="n">
        <f aca="false">IFERROR(I624/$D624,0)</f>
        <v>0.0277777777777778</v>
      </c>
      <c r="K624" s="11" t="n">
        <v>1</v>
      </c>
      <c r="L624" s="28" t="n">
        <f aca="false">IFERROR(K624/$D624,0)</f>
        <v>0.0277777777777778</v>
      </c>
      <c r="M624" s="11" t="n">
        <v>0</v>
      </c>
      <c r="N624" s="28" t="n">
        <f aca="false">IFERROR(M624/$D624,0)</f>
        <v>0</v>
      </c>
      <c r="O624" s="11" t="n">
        <v>0</v>
      </c>
      <c r="P624" s="28" t="n">
        <f aca="false">IFERROR(O624/$D624,0)</f>
        <v>0</v>
      </c>
      <c r="Q624" s="11" t="n">
        <v>1</v>
      </c>
      <c r="R624" s="28" t="n">
        <f aca="false">IFERROR(Q624/$D624,0)</f>
        <v>0.0277777777777778</v>
      </c>
    </row>
    <row r="625" customFormat="false" ht="12.75" hidden="false" customHeight="true" outlineLevel="0" collapsed="false">
      <c r="B625" s="25"/>
      <c r="C625" s="11" t="s">
        <v>12</v>
      </c>
      <c r="D625" s="11" t="n">
        <v>32</v>
      </c>
      <c r="E625" s="11" t="n">
        <v>25</v>
      </c>
      <c r="F625" s="28" t="n">
        <f aca="false">IFERROR(E625/$D625,0)</f>
        <v>0.78125</v>
      </c>
      <c r="G625" s="11" t="n">
        <v>6</v>
      </c>
      <c r="H625" s="28" t="n">
        <f aca="false">IFERROR(G625/$D625,0)</f>
        <v>0.1875</v>
      </c>
      <c r="I625" s="11" t="n">
        <v>0</v>
      </c>
      <c r="J625" s="28" t="n">
        <f aca="false">IFERROR(I625/$D625,0)</f>
        <v>0</v>
      </c>
      <c r="K625" s="11" t="n">
        <v>0</v>
      </c>
      <c r="L625" s="28" t="n">
        <f aca="false">IFERROR(K625/$D625,0)</f>
        <v>0</v>
      </c>
      <c r="M625" s="11" t="n">
        <v>0</v>
      </c>
      <c r="N625" s="28" t="n">
        <f aca="false">IFERROR(M625/$D625,0)</f>
        <v>0</v>
      </c>
      <c r="O625" s="11" t="n">
        <v>0</v>
      </c>
      <c r="P625" s="28" t="n">
        <f aca="false">IFERROR(O625/$D625,0)</f>
        <v>0</v>
      </c>
      <c r="Q625" s="11" t="n">
        <v>1</v>
      </c>
      <c r="R625" s="28" t="n">
        <f aca="false">IFERROR(Q625/$D625,0)</f>
        <v>0.03125</v>
      </c>
    </row>
    <row r="626" customFormat="false" ht="12.75" hidden="false" customHeight="false" outlineLevel="0" collapsed="false">
      <c r="B626" s="25"/>
      <c r="C626" s="11" t="s">
        <v>13</v>
      </c>
      <c r="D626" s="11" t="n">
        <v>3</v>
      </c>
      <c r="E626" s="11" t="n">
        <v>2</v>
      </c>
      <c r="F626" s="28" t="n">
        <f aca="false">IFERROR(E626/$D626,0)</f>
        <v>0.666666666666667</v>
      </c>
      <c r="G626" s="11" t="n">
        <v>1</v>
      </c>
      <c r="H626" s="28" t="n">
        <f aca="false">IFERROR(G626/$D626,0)</f>
        <v>0.333333333333333</v>
      </c>
      <c r="I626" s="11" t="n">
        <v>0</v>
      </c>
      <c r="J626" s="28" t="n">
        <f aca="false">IFERROR(I626/$D626,0)</f>
        <v>0</v>
      </c>
      <c r="K626" s="11" t="n">
        <v>0</v>
      </c>
      <c r="L626" s="28" t="n">
        <f aca="false">IFERROR(K626/$D626,0)</f>
        <v>0</v>
      </c>
      <c r="M626" s="11" t="n">
        <v>0</v>
      </c>
      <c r="N626" s="28" t="n">
        <f aca="false">IFERROR(M626/$D626,0)</f>
        <v>0</v>
      </c>
      <c r="O626" s="11" t="n">
        <v>0</v>
      </c>
      <c r="P626" s="28" t="n">
        <f aca="false">IFERROR(O626/$D626,0)</f>
        <v>0</v>
      </c>
      <c r="Q626" s="11" t="n">
        <v>0</v>
      </c>
      <c r="R626" s="28" t="n">
        <f aca="false">IFERROR(Q626/$D626,0)</f>
        <v>0</v>
      </c>
    </row>
    <row r="627" customFormat="false" ht="12.75" hidden="false" customHeight="false" outlineLevel="0" collapsed="false">
      <c r="B627" s="25"/>
      <c r="C627" s="11" t="s">
        <v>18</v>
      </c>
      <c r="D627" s="11" t="n">
        <v>71</v>
      </c>
      <c r="E627" s="11" t="n">
        <v>55</v>
      </c>
      <c r="F627" s="28" t="n">
        <f aca="false">IFERROR(E627/$D627,0)</f>
        <v>0.774647887323944</v>
      </c>
      <c r="G627" s="11" t="n">
        <v>12</v>
      </c>
      <c r="H627" s="28" t="n">
        <f aca="false">IFERROR(G627/$D627,0)</f>
        <v>0.169014084507042</v>
      </c>
      <c r="I627" s="11" t="n">
        <v>1</v>
      </c>
      <c r="J627" s="28" t="n">
        <f aca="false">IFERROR(I627/$D627,0)</f>
        <v>0.0140845070422535</v>
      </c>
      <c r="K627" s="11" t="n">
        <v>1</v>
      </c>
      <c r="L627" s="28" t="n">
        <f aca="false">IFERROR(K627/$D627,0)</f>
        <v>0.0140845070422535</v>
      </c>
      <c r="M627" s="11" t="n">
        <v>0</v>
      </c>
      <c r="N627" s="28" t="n">
        <f aca="false">IFERROR(M627/$D627,0)</f>
        <v>0</v>
      </c>
      <c r="O627" s="11" t="n">
        <v>0</v>
      </c>
      <c r="P627" s="28" t="n">
        <f aca="false">IFERROR(O627/$D627,0)</f>
        <v>0</v>
      </c>
      <c r="Q627" s="11" t="n">
        <v>2</v>
      </c>
      <c r="R627" s="28" t="n">
        <f aca="false">IFERROR(Q627/$D627,0)</f>
        <v>0.028169014084507</v>
      </c>
    </row>
    <row r="628" customFormat="false" ht="12.75" hidden="false" customHeight="true" outlineLevel="0" collapsed="false">
      <c r="B628" s="25" t="s">
        <v>6</v>
      </c>
      <c r="C628" s="11" t="s">
        <v>11</v>
      </c>
      <c r="D628" s="11" t="n">
        <v>26</v>
      </c>
      <c r="E628" s="11" t="n">
        <v>20</v>
      </c>
      <c r="F628" s="28" t="n">
        <f aca="false">IFERROR(E628/$D628,0)</f>
        <v>0.769230769230769</v>
      </c>
      <c r="G628" s="11" t="n">
        <v>4</v>
      </c>
      <c r="H628" s="28" t="n">
        <f aca="false">IFERROR(G628/$D628,0)</f>
        <v>0.153846153846154</v>
      </c>
      <c r="I628" s="11" t="n">
        <v>1</v>
      </c>
      <c r="J628" s="28" t="n">
        <f aca="false">IFERROR(I628/$D628,0)</f>
        <v>0.0384615384615385</v>
      </c>
      <c r="K628" s="11" t="n">
        <v>1</v>
      </c>
      <c r="L628" s="28" t="n">
        <f aca="false">IFERROR(K628/$D628,0)</f>
        <v>0.0384615384615385</v>
      </c>
      <c r="M628" s="11" t="n">
        <v>0</v>
      </c>
      <c r="N628" s="28" t="n">
        <f aca="false">IFERROR(M628/$D628,0)</f>
        <v>0</v>
      </c>
      <c r="O628" s="11" t="n">
        <v>0</v>
      </c>
      <c r="P628" s="28" t="n">
        <f aca="false">IFERROR(O628/$D628,0)</f>
        <v>0</v>
      </c>
      <c r="Q628" s="11" t="n">
        <v>0</v>
      </c>
      <c r="R628" s="28" t="n">
        <f aca="false">IFERROR(Q628/$D628,0)</f>
        <v>0</v>
      </c>
    </row>
    <row r="629" customFormat="false" ht="12.75" hidden="false" customHeight="false" outlineLevel="0" collapsed="false">
      <c r="B629" s="25"/>
      <c r="C629" s="11" t="s">
        <v>12</v>
      </c>
      <c r="D629" s="11" t="n">
        <v>24</v>
      </c>
      <c r="E629" s="11" t="n">
        <v>19</v>
      </c>
      <c r="F629" s="28" t="n">
        <f aca="false">IFERROR(E629/$D629,0)</f>
        <v>0.791666666666667</v>
      </c>
      <c r="G629" s="11" t="n">
        <v>4</v>
      </c>
      <c r="H629" s="28" t="n">
        <f aca="false">IFERROR(G629/$D629,0)</f>
        <v>0.166666666666667</v>
      </c>
      <c r="I629" s="11" t="n">
        <v>0</v>
      </c>
      <c r="J629" s="28" t="n">
        <f aca="false">IFERROR(I629/$D629,0)</f>
        <v>0</v>
      </c>
      <c r="K629" s="11" t="n">
        <v>0</v>
      </c>
      <c r="L629" s="28" t="n">
        <f aca="false">IFERROR(K629/$D629,0)</f>
        <v>0</v>
      </c>
      <c r="M629" s="11" t="n">
        <v>0</v>
      </c>
      <c r="N629" s="28" t="n">
        <f aca="false">IFERROR(M629/$D629,0)</f>
        <v>0</v>
      </c>
      <c r="O629" s="11" t="n">
        <v>0</v>
      </c>
      <c r="P629" s="28" t="n">
        <f aca="false">IFERROR(O629/$D629,0)</f>
        <v>0</v>
      </c>
      <c r="Q629" s="11" t="n">
        <v>1</v>
      </c>
      <c r="R629" s="28" t="n">
        <f aca="false">IFERROR(Q629/$D629,0)</f>
        <v>0.0416666666666667</v>
      </c>
    </row>
    <row r="630" customFormat="false" ht="12.75" hidden="false" customHeight="false" outlineLevel="0" collapsed="false">
      <c r="B630" s="25"/>
      <c r="C630" s="11" t="s">
        <v>13</v>
      </c>
      <c r="D630" s="11" t="n">
        <v>3</v>
      </c>
      <c r="E630" s="11" t="n">
        <v>2</v>
      </c>
      <c r="F630" s="28" t="n">
        <f aca="false">IFERROR(E630/$D630,0)</f>
        <v>0.666666666666667</v>
      </c>
      <c r="G630" s="11" t="n">
        <v>1</v>
      </c>
      <c r="H630" s="28" t="n">
        <f aca="false">IFERROR(G630/$D630,0)</f>
        <v>0.333333333333333</v>
      </c>
      <c r="I630" s="11" t="n">
        <v>0</v>
      </c>
      <c r="J630" s="28" t="n">
        <f aca="false">IFERROR(I630/$D630,0)</f>
        <v>0</v>
      </c>
      <c r="K630" s="11" t="n">
        <v>0</v>
      </c>
      <c r="L630" s="28" t="n">
        <f aca="false">IFERROR(K630/$D630,0)</f>
        <v>0</v>
      </c>
      <c r="M630" s="11" t="n">
        <v>0</v>
      </c>
      <c r="N630" s="28" t="n">
        <f aca="false">IFERROR(M630/$D630,0)</f>
        <v>0</v>
      </c>
      <c r="O630" s="11" t="n">
        <v>0</v>
      </c>
      <c r="P630" s="28" t="n">
        <f aca="false">IFERROR(O630/$D630,0)</f>
        <v>0</v>
      </c>
      <c r="Q630" s="11" t="n">
        <v>0</v>
      </c>
      <c r="R630" s="28" t="n">
        <f aca="false">IFERROR(Q630/$D630,0)</f>
        <v>0</v>
      </c>
    </row>
    <row r="631" customFormat="false" ht="12.75" hidden="false" customHeight="false" outlineLevel="0" collapsed="false">
      <c r="B631" s="25"/>
      <c r="C631" s="11" t="s">
        <v>18</v>
      </c>
      <c r="D631" s="11" t="n">
        <v>53</v>
      </c>
      <c r="E631" s="11" t="n">
        <v>41</v>
      </c>
      <c r="F631" s="28" t="n">
        <f aca="false">IFERROR(E631/$D631,0)</f>
        <v>0.773584905660377</v>
      </c>
      <c r="G631" s="11" t="n">
        <v>9</v>
      </c>
      <c r="H631" s="28" t="n">
        <f aca="false">IFERROR(G631/$D631,0)</f>
        <v>0.169811320754717</v>
      </c>
      <c r="I631" s="11" t="n">
        <v>1</v>
      </c>
      <c r="J631" s="28" t="n">
        <f aca="false">IFERROR(I631/$D631,0)</f>
        <v>0.0188679245283019</v>
      </c>
      <c r="K631" s="11" t="n">
        <v>1</v>
      </c>
      <c r="L631" s="28" t="n">
        <f aca="false">IFERROR(K631/$D631,0)</f>
        <v>0.0188679245283019</v>
      </c>
      <c r="M631" s="11" t="n">
        <v>0</v>
      </c>
      <c r="N631" s="28" t="n">
        <f aca="false">IFERROR(M631/$D631,0)</f>
        <v>0</v>
      </c>
      <c r="O631" s="11" t="n">
        <v>0</v>
      </c>
      <c r="P631" s="28" t="n">
        <f aca="false">IFERROR(O631/$D631,0)</f>
        <v>0</v>
      </c>
      <c r="Q631" s="11" t="n">
        <v>1</v>
      </c>
      <c r="R631" s="28" t="n">
        <f aca="false">IFERROR(Q631/$D631,0)</f>
        <v>0.0188679245283019</v>
      </c>
    </row>
    <row r="632" customFormat="false" ht="12.75" hidden="false" customHeight="true" outlineLevel="0" collapsed="false">
      <c r="B632" s="25" t="s">
        <v>7</v>
      </c>
      <c r="C632" s="11" t="s">
        <v>11</v>
      </c>
      <c r="D632" s="11" t="n">
        <v>7</v>
      </c>
      <c r="E632" s="11" t="n">
        <v>5</v>
      </c>
      <c r="F632" s="28" t="n">
        <f aca="false">IFERROR(E632/$D632,0)</f>
        <v>0.714285714285714</v>
      </c>
      <c r="G632" s="11" t="n">
        <v>1</v>
      </c>
      <c r="H632" s="28" t="n">
        <f aca="false">IFERROR(G632/$D632,0)</f>
        <v>0.142857142857143</v>
      </c>
      <c r="I632" s="11" t="n">
        <v>0</v>
      </c>
      <c r="J632" s="28" t="n">
        <f aca="false">IFERROR(I632/$D632,0)</f>
        <v>0</v>
      </c>
      <c r="K632" s="11" t="n">
        <v>0</v>
      </c>
      <c r="L632" s="28" t="n">
        <f aca="false">IFERROR(K632/$D632,0)</f>
        <v>0</v>
      </c>
      <c r="M632" s="11" t="n">
        <v>0</v>
      </c>
      <c r="N632" s="28" t="n">
        <f aca="false">IFERROR(M632/$D632,0)</f>
        <v>0</v>
      </c>
      <c r="O632" s="11" t="n">
        <v>0</v>
      </c>
      <c r="P632" s="28" t="n">
        <f aca="false">IFERROR(O632/$D632,0)</f>
        <v>0</v>
      </c>
      <c r="Q632" s="11" t="n">
        <v>1</v>
      </c>
      <c r="R632" s="28" t="n">
        <f aca="false">IFERROR(Q632/$D632,0)</f>
        <v>0.142857142857143</v>
      </c>
    </row>
    <row r="633" customFormat="false" ht="12.75" hidden="false" customHeight="false" outlineLevel="0" collapsed="false">
      <c r="B633" s="25"/>
      <c r="C633" s="11" t="s">
        <v>12</v>
      </c>
      <c r="D633" s="11" t="n">
        <v>7</v>
      </c>
      <c r="E633" s="11" t="n">
        <v>6</v>
      </c>
      <c r="F633" s="28" t="n">
        <f aca="false">IFERROR(E633/$D633,0)</f>
        <v>0.857142857142857</v>
      </c>
      <c r="G633" s="11" t="n">
        <v>1</v>
      </c>
      <c r="H633" s="28" t="n">
        <f aca="false">IFERROR(G633/$D633,0)</f>
        <v>0.142857142857143</v>
      </c>
      <c r="I633" s="11" t="n">
        <v>0</v>
      </c>
      <c r="J633" s="28" t="n">
        <f aca="false">IFERROR(I633/$D633,0)</f>
        <v>0</v>
      </c>
      <c r="K633" s="11" t="n">
        <v>0</v>
      </c>
      <c r="L633" s="28" t="n">
        <f aca="false">IFERROR(K633/$D633,0)</f>
        <v>0</v>
      </c>
      <c r="M633" s="11" t="n">
        <v>0</v>
      </c>
      <c r="N633" s="28" t="n">
        <f aca="false">IFERROR(M633/$D633,0)</f>
        <v>0</v>
      </c>
      <c r="O633" s="11" t="n">
        <v>0</v>
      </c>
      <c r="P633" s="28" t="n">
        <f aca="false">IFERROR(O633/$D633,0)</f>
        <v>0</v>
      </c>
      <c r="Q633" s="11" t="n">
        <v>0</v>
      </c>
      <c r="R633" s="28" t="n">
        <f aca="false">IFERROR(Q633/$D633,0)</f>
        <v>0</v>
      </c>
    </row>
    <row r="634" customFormat="false" ht="12.75" hidden="false" customHeight="false" outlineLevel="0" collapsed="false">
      <c r="B634" s="25"/>
      <c r="C634" s="11" t="s">
        <v>13</v>
      </c>
      <c r="D634" s="11" t="n">
        <v>0</v>
      </c>
      <c r="E634" s="11" t="n">
        <v>0</v>
      </c>
      <c r="F634" s="28" t="n">
        <f aca="false">IFERROR(E634/$D634,0)</f>
        <v>0</v>
      </c>
      <c r="G634" s="11" t="n">
        <v>0</v>
      </c>
      <c r="H634" s="28" t="n">
        <f aca="false">IFERROR(G634/$D634,0)</f>
        <v>0</v>
      </c>
      <c r="I634" s="11" t="n">
        <v>0</v>
      </c>
      <c r="J634" s="28" t="n">
        <f aca="false">IFERROR(I634/$D634,0)</f>
        <v>0</v>
      </c>
      <c r="K634" s="11" t="n">
        <v>0</v>
      </c>
      <c r="L634" s="28" t="n">
        <f aca="false">IFERROR(K634/$D634,0)</f>
        <v>0</v>
      </c>
      <c r="M634" s="11" t="n">
        <v>0</v>
      </c>
      <c r="N634" s="28" t="n">
        <f aca="false">IFERROR(M634/$D634,0)</f>
        <v>0</v>
      </c>
      <c r="O634" s="11" t="n">
        <v>0</v>
      </c>
      <c r="P634" s="28" t="n">
        <f aca="false">IFERROR(O634/$D634,0)</f>
        <v>0</v>
      </c>
      <c r="Q634" s="11" t="n">
        <v>0</v>
      </c>
      <c r="R634" s="28" t="n">
        <f aca="false">IFERROR(Q634/$D634,0)</f>
        <v>0</v>
      </c>
    </row>
    <row r="635" customFormat="false" ht="12.75" hidden="false" customHeight="false" outlineLevel="0" collapsed="false">
      <c r="B635" s="25"/>
      <c r="C635" s="11" t="s">
        <v>18</v>
      </c>
      <c r="D635" s="11" t="n">
        <v>14</v>
      </c>
      <c r="E635" s="11" t="n">
        <v>11</v>
      </c>
      <c r="F635" s="28" t="n">
        <f aca="false">IFERROR(E635/$D635,0)</f>
        <v>0.785714285714286</v>
      </c>
      <c r="G635" s="11" t="n">
        <v>2</v>
      </c>
      <c r="H635" s="28" t="n">
        <f aca="false">IFERROR(G635/$D635,0)</f>
        <v>0.142857142857143</v>
      </c>
      <c r="I635" s="11" t="n">
        <v>0</v>
      </c>
      <c r="J635" s="28" t="n">
        <f aca="false">IFERROR(I635/$D635,0)</f>
        <v>0</v>
      </c>
      <c r="K635" s="11" t="n">
        <v>0</v>
      </c>
      <c r="L635" s="28" t="n">
        <f aca="false">IFERROR(K635/$D635,0)</f>
        <v>0</v>
      </c>
      <c r="M635" s="11" t="n">
        <v>0</v>
      </c>
      <c r="N635" s="28" t="n">
        <f aca="false">IFERROR(M635/$D635,0)</f>
        <v>0</v>
      </c>
      <c r="O635" s="11" t="n">
        <v>0</v>
      </c>
      <c r="P635" s="28" t="n">
        <f aca="false">IFERROR(O635/$D635,0)</f>
        <v>0</v>
      </c>
      <c r="Q635" s="11" t="n">
        <v>1</v>
      </c>
      <c r="R635" s="28" t="n">
        <f aca="false">IFERROR(Q635/$D635,0)</f>
        <v>0.0714285714285714</v>
      </c>
    </row>
    <row r="636" customFormat="false" ht="12.75" hidden="false" customHeight="true" outlineLevel="0" collapsed="false">
      <c r="B636" s="25" t="s">
        <v>8</v>
      </c>
      <c r="C636" s="11" t="s">
        <v>11</v>
      </c>
      <c r="D636" s="11" t="n">
        <v>3</v>
      </c>
      <c r="E636" s="11" t="n">
        <v>3</v>
      </c>
      <c r="F636" s="28" t="n">
        <f aca="false">IFERROR(E636/$D636,0)</f>
        <v>1</v>
      </c>
      <c r="G636" s="11" t="n">
        <v>0</v>
      </c>
      <c r="H636" s="28" t="n">
        <f aca="false">IFERROR(G636/$D636,0)</f>
        <v>0</v>
      </c>
      <c r="I636" s="11" t="n">
        <v>0</v>
      </c>
      <c r="J636" s="28" t="n">
        <f aca="false">IFERROR(I636/$D636,0)</f>
        <v>0</v>
      </c>
      <c r="K636" s="11" t="n">
        <v>0</v>
      </c>
      <c r="L636" s="28" t="n">
        <f aca="false">IFERROR(K636/$D636,0)</f>
        <v>0</v>
      </c>
      <c r="M636" s="11" t="n">
        <v>0</v>
      </c>
      <c r="N636" s="28" t="n">
        <f aca="false">IFERROR(M636/$D636,0)</f>
        <v>0</v>
      </c>
      <c r="O636" s="11" t="n">
        <v>0</v>
      </c>
      <c r="P636" s="28" t="n">
        <f aca="false">IFERROR(O636/$D636,0)</f>
        <v>0</v>
      </c>
      <c r="Q636" s="11" t="n">
        <v>0</v>
      </c>
      <c r="R636" s="28" t="n">
        <f aca="false">IFERROR(Q636/$D636,0)</f>
        <v>0</v>
      </c>
    </row>
    <row r="637" customFormat="false" ht="12.75" hidden="false" customHeight="false" outlineLevel="0" collapsed="false">
      <c r="B637" s="25"/>
      <c r="C637" s="11" t="s">
        <v>12</v>
      </c>
      <c r="D637" s="11" t="n">
        <v>1</v>
      </c>
      <c r="E637" s="11" t="n">
        <v>0</v>
      </c>
      <c r="F637" s="28" t="n">
        <f aca="false">IFERROR(E637/$D637,0)</f>
        <v>0</v>
      </c>
      <c r="G637" s="11" t="n">
        <v>1</v>
      </c>
      <c r="H637" s="28" t="n">
        <f aca="false">IFERROR(G637/$D637,0)</f>
        <v>1</v>
      </c>
      <c r="I637" s="11" t="n">
        <v>0</v>
      </c>
      <c r="J637" s="28" t="n">
        <f aca="false">IFERROR(I637/$D637,0)</f>
        <v>0</v>
      </c>
      <c r="K637" s="11" t="n">
        <v>0</v>
      </c>
      <c r="L637" s="28" t="n">
        <f aca="false">IFERROR(K637/$D637,0)</f>
        <v>0</v>
      </c>
      <c r="M637" s="11" t="n">
        <v>0</v>
      </c>
      <c r="N637" s="28" t="n">
        <f aca="false">IFERROR(M637/$D637,0)</f>
        <v>0</v>
      </c>
      <c r="O637" s="11" t="n">
        <v>0</v>
      </c>
      <c r="P637" s="28" t="n">
        <f aca="false">IFERROR(O637/$D637,0)</f>
        <v>0</v>
      </c>
      <c r="Q637" s="11" t="n">
        <v>0</v>
      </c>
      <c r="R637" s="28" t="n">
        <f aca="false">IFERROR(Q637/$D637,0)</f>
        <v>0</v>
      </c>
    </row>
    <row r="638" customFormat="false" ht="12.75" hidden="false" customHeight="false" outlineLevel="0" collapsed="false">
      <c r="B638" s="25"/>
      <c r="C638" s="11" t="s">
        <v>13</v>
      </c>
      <c r="D638" s="11" t="n">
        <v>0</v>
      </c>
      <c r="E638" s="11" t="n">
        <v>0</v>
      </c>
      <c r="F638" s="28" t="n">
        <f aca="false">IFERROR(E638/$D638,0)</f>
        <v>0</v>
      </c>
      <c r="G638" s="11" t="n">
        <v>0</v>
      </c>
      <c r="H638" s="28" t="n">
        <f aca="false">IFERROR(G638/$D638,0)</f>
        <v>0</v>
      </c>
      <c r="I638" s="11" t="n">
        <v>0</v>
      </c>
      <c r="J638" s="28" t="n">
        <f aca="false">IFERROR(I638/$D638,0)</f>
        <v>0</v>
      </c>
      <c r="K638" s="11" t="n">
        <v>0</v>
      </c>
      <c r="L638" s="28" t="n">
        <f aca="false">IFERROR(K638/$D638,0)</f>
        <v>0</v>
      </c>
      <c r="M638" s="11" t="n">
        <v>0</v>
      </c>
      <c r="N638" s="28" t="n">
        <f aca="false">IFERROR(M638/$D638,0)</f>
        <v>0</v>
      </c>
      <c r="O638" s="11" t="n">
        <v>0</v>
      </c>
      <c r="P638" s="28" t="n">
        <f aca="false">IFERROR(O638/$D638,0)</f>
        <v>0</v>
      </c>
      <c r="Q638" s="11" t="n">
        <v>0</v>
      </c>
      <c r="R638" s="28" t="n">
        <f aca="false">IFERROR(Q638/$D638,0)</f>
        <v>0</v>
      </c>
    </row>
    <row r="639" customFormat="false" ht="12.75" hidden="false" customHeight="false" outlineLevel="0" collapsed="false">
      <c r="B639" s="25"/>
      <c r="C639" s="11" t="s">
        <v>18</v>
      </c>
      <c r="D639" s="11" t="n">
        <v>4</v>
      </c>
      <c r="E639" s="11" t="n">
        <v>3</v>
      </c>
      <c r="F639" s="28" t="n">
        <f aca="false">IFERROR(E639/$D639,0)</f>
        <v>0.75</v>
      </c>
      <c r="G639" s="11" t="n">
        <v>1</v>
      </c>
      <c r="H639" s="28" t="n">
        <f aca="false">IFERROR(G639/$D639,0)</f>
        <v>0.25</v>
      </c>
      <c r="I639" s="11" t="n">
        <v>0</v>
      </c>
      <c r="J639" s="28" t="n">
        <f aca="false">IFERROR(I639/$D639,0)</f>
        <v>0</v>
      </c>
      <c r="K639" s="11" t="n">
        <v>0</v>
      </c>
      <c r="L639" s="28" t="n">
        <f aca="false">IFERROR(K639/$D639,0)</f>
        <v>0</v>
      </c>
      <c r="M639" s="11" t="n">
        <v>0</v>
      </c>
      <c r="N639" s="28" t="n">
        <f aca="false">IFERROR(M639/$D639,0)</f>
        <v>0</v>
      </c>
      <c r="O639" s="11" t="n">
        <v>0</v>
      </c>
      <c r="P639" s="28" t="n">
        <f aca="false">IFERROR(O639/$D639,0)</f>
        <v>0</v>
      </c>
      <c r="Q639" s="11" t="n">
        <v>0</v>
      </c>
      <c r="R639" s="28" t="n">
        <f aca="false">IFERROR(Q639/$D639,0)</f>
        <v>0</v>
      </c>
    </row>
    <row r="640" customFormat="false" ht="12.75" hidden="false" customHeight="false" outlineLevel="0" collapsed="false">
      <c r="B640" s="44"/>
    </row>
    <row r="641" customFormat="false" ht="12.75" hidden="false" customHeight="false" outlineLevel="0" collapsed="false">
      <c r="B641" s="44"/>
    </row>
    <row r="642" customFormat="false" ht="15.5" hidden="false" customHeight="true" outlineLevel="0" collapsed="false">
      <c r="B642" s="10" t="s">
        <v>96</v>
      </c>
    </row>
    <row r="643" customFormat="false" ht="30" hidden="false" customHeight="true" outlineLevel="0" collapsed="false">
      <c r="B643" s="41"/>
      <c r="C643" s="42"/>
      <c r="D643" s="25" t="s">
        <v>15</v>
      </c>
      <c r="E643" s="25" t="s">
        <v>97</v>
      </c>
      <c r="F643" s="25"/>
      <c r="G643" s="25" t="s">
        <v>98</v>
      </c>
      <c r="H643" s="25"/>
      <c r="I643" s="25" t="s">
        <v>80</v>
      </c>
      <c r="J643" s="25"/>
      <c r="K643" s="54" t="s">
        <v>99</v>
      </c>
      <c r="L643" s="54"/>
      <c r="M643" s="25" t="s">
        <v>100</v>
      </c>
      <c r="N643" s="25"/>
    </row>
    <row r="644" customFormat="false" ht="12.75" hidden="false" customHeight="false" outlineLevel="0" collapsed="false">
      <c r="B644" s="26"/>
      <c r="C644" s="27"/>
      <c r="D644" s="25"/>
      <c r="E644" s="25" t="s">
        <v>4</v>
      </c>
      <c r="F644" s="25" t="s">
        <v>5</v>
      </c>
      <c r="G644" s="25" t="s">
        <v>4</v>
      </c>
      <c r="H644" s="25" t="s">
        <v>5</v>
      </c>
      <c r="I644" s="25" t="s">
        <v>4</v>
      </c>
      <c r="J644" s="25" t="s">
        <v>5</v>
      </c>
      <c r="K644" s="25" t="s">
        <v>4</v>
      </c>
      <c r="L644" s="52" t="s">
        <v>5</v>
      </c>
      <c r="M644" s="25" t="s">
        <v>4</v>
      </c>
      <c r="N644" s="25" t="s">
        <v>5</v>
      </c>
    </row>
    <row r="645" customFormat="false" ht="12.75" hidden="false" customHeight="true" outlineLevel="0" collapsed="false">
      <c r="B645" s="25" t="s">
        <v>9</v>
      </c>
      <c r="C645" s="11" t="s">
        <v>11</v>
      </c>
      <c r="D645" s="11" t="n">
        <v>678</v>
      </c>
      <c r="E645" s="11" t="n">
        <v>71</v>
      </c>
      <c r="F645" s="28" t="n">
        <f aca="false">IFERROR(E645/$D645,0)</f>
        <v>0.104719764011799</v>
      </c>
      <c r="G645" s="11" t="n">
        <v>255</v>
      </c>
      <c r="H645" s="28" t="n">
        <f aca="false">IFERROR(G645/$D645,0)</f>
        <v>0.376106194690265</v>
      </c>
      <c r="I645" s="11" t="n">
        <v>173</v>
      </c>
      <c r="J645" s="28" t="n">
        <f aca="false">IFERROR(I645/$D645,0)</f>
        <v>0.255162241887906</v>
      </c>
      <c r="K645" s="11" t="n">
        <v>98</v>
      </c>
      <c r="L645" s="53" t="n">
        <f aca="false">IFERROR(K645/$D645,0)</f>
        <v>0.144542772861357</v>
      </c>
      <c r="M645" s="11" t="n">
        <v>81</v>
      </c>
      <c r="N645" s="28" t="n">
        <f aca="false">IFERROR(M645/$D645,0)</f>
        <v>0.119469026548673</v>
      </c>
    </row>
    <row r="646" customFormat="false" ht="12.75" hidden="false" customHeight="false" outlineLevel="0" collapsed="false">
      <c r="B646" s="25"/>
      <c r="C646" s="11" t="s">
        <v>12</v>
      </c>
      <c r="D646" s="11" t="n">
        <v>797</v>
      </c>
      <c r="E646" s="11" t="n">
        <v>81</v>
      </c>
      <c r="F646" s="28" t="n">
        <f aca="false">IFERROR(E646/$D646,0)</f>
        <v>0.101631116687578</v>
      </c>
      <c r="G646" s="11" t="n">
        <v>364</v>
      </c>
      <c r="H646" s="28" t="n">
        <f aca="false">IFERROR(G646/$D646,0)</f>
        <v>0.456712672521957</v>
      </c>
      <c r="I646" s="11" t="n">
        <v>222</v>
      </c>
      <c r="J646" s="28" t="n">
        <f aca="false">IFERROR(I646/$D646,0)</f>
        <v>0.278544542032622</v>
      </c>
      <c r="K646" s="11" t="n">
        <v>76</v>
      </c>
      <c r="L646" s="53" t="n">
        <f aca="false">IFERROR(K646/$D646,0)</f>
        <v>0.095357590966123</v>
      </c>
      <c r="M646" s="11" t="n">
        <v>54</v>
      </c>
      <c r="N646" s="28" t="n">
        <f aca="false">IFERROR(M646/$D646,0)</f>
        <v>0.067754077791719</v>
      </c>
    </row>
    <row r="647" customFormat="false" ht="12.75" hidden="false" customHeight="false" outlineLevel="0" collapsed="false">
      <c r="B647" s="25"/>
      <c r="C647" s="11" t="s">
        <v>13</v>
      </c>
      <c r="D647" s="11" t="n">
        <v>33</v>
      </c>
      <c r="E647" s="11" t="n">
        <v>6</v>
      </c>
      <c r="F647" s="28" t="n">
        <f aca="false">IFERROR(E647/$D647,0)</f>
        <v>0.181818181818182</v>
      </c>
      <c r="G647" s="11" t="n">
        <v>5</v>
      </c>
      <c r="H647" s="28" t="n">
        <f aca="false">IFERROR(G647/$D647,0)</f>
        <v>0.151515151515152</v>
      </c>
      <c r="I647" s="11" t="n">
        <v>18</v>
      </c>
      <c r="J647" s="28" t="n">
        <f aca="false">IFERROR(I647/$D647,0)</f>
        <v>0.545454545454545</v>
      </c>
      <c r="K647" s="11" t="n">
        <v>1</v>
      </c>
      <c r="L647" s="53" t="n">
        <f aca="false">IFERROR(K647/$D647,0)</f>
        <v>0.0303030303030303</v>
      </c>
      <c r="M647" s="11" t="n">
        <v>3</v>
      </c>
      <c r="N647" s="28" t="n">
        <f aca="false">IFERROR(M647/$D647,0)</f>
        <v>0.0909090909090909</v>
      </c>
    </row>
    <row r="648" customFormat="false" ht="12.75" hidden="false" customHeight="false" outlineLevel="0" collapsed="false">
      <c r="B648" s="25"/>
      <c r="C648" s="11" t="s">
        <v>18</v>
      </c>
      <c r="D648" s="11" t="n">
        <v>1508</v>
      </c>
      <c r="E648" s="11" t="n">
        <v>158</v>
      </c>
      <c r="F648" s="28" t="n">
        <f aca="false">IFERROR(E648/$D648,0)</f>
        <v>0.104774535809019</v>
      </c>
      <c r="G648" s="11" t="n">
        <v>624</v>
      </c>
      <c r="H648" s="28" t="n">
        <f aca="false">IFERROR(G648/$D648,0)</f>
        <v>0.413793103448276</v>
      </c>
      <c r="I648" s="11" t="n">
        <v>413</v>
      </c>
      <c r="J648" s="28" t="n">
        <f aca="false">IFERROR(I648/$D648,0)</f>
        <v>0.273872679045093</v>
      </c>
      <c r="K648" s="11" t="n">
        <v>175</v>
      </c>
      <c r="L648" s="53" t="n">
        <f aca="false">IFERROR(K648/$D648,0)</f>
        <v>0.11604774535809</v>
      </c>
      <c r="M648" s="11" t="n">
        <v>138</v>
      </c>
      <c r="N648" s="28" t="n">
        <f aca="false">IFERROR(M648/$D648,0)</f>
        <v>0.0915119363395226</v>
      </c>
    </row>
    <row r="649" customFormat="false" ht="12.75" hidden="false" customHeight="true" outlineLevel="0" collapsed="false">
      <c r="B649" s="25" t="s">
        <v>6</v>
      </c>
      <c r="C649" s="11" t="s">
        <v>11</v>
      </c>
      <c r="D649" s="11" t="n">
        <v>545</v>
      </c>
      <c r="E649" s="11" t="n">
        <v>46</v>
      </c>
      <c r="F649" s="28" t="n">
        <f aca="false">IFERROR(E649/$D649,0)</f>
        <v>0.0844036697247707</v>
      </c>
      <c r="G649" s="11" t="n">
        <v>201</v>
      </c>
      <c r="H649" s="28" t="n">
        <f aca="false">IFERROR(G649/$D649,0)</f>
        <v>0.368807339449541</v>
      </c>
      <c r="I649" s="11" t="n">
        <v>151</v>
      </c>
      <c r="J649" s="28" t="n">
        <f aca="false">IFERROR(I649/$D649,0)</f>
        <v>0.277064220183486</v>
      </c>
      <c r="K649" s="11" t="n">
        <v>75</v>
      </c>
      <c r="L649" s="53" t="n">
        <f aca="false">IFERROR(K649/$D649,0)</f>
        <v>0.137614678899083</v>
      </c>
      <c r="M649" s="11" t="n">
        <v>72</v>
      </c>
      <c r="N649" s="28" t="n">
        <f aca="false">IFERROR(M649/$D649,0)</f>
        <v>0.132110091743119</v>
      </c>
    </row>
    <row r="650" customFormat="false" ht="12.75" hidden="false" customHeight="false" outlineLevel="0" collapsed="false">
      <c r="B650" s="25"/>
      <c r="C650" s="11" t="s">
        <v>12</v>
      </c>
      <c r="D650" s="11" t="n">
        <v>585</v>
      </c>
      <c r="E650" s="11" t="n">
        <v>51</v>
      </c>
      <c r="F650" s="28" t="n">
        <f aca="false">IFERROR(E650/$D650,0)</f>
        <v>0.0871794871794872</v>
      </c>
      <c r="G650" s="11" t="n">
        <v>259</v>
      </c>
      <c r="H650" s="28" t="n">
        <f aca="false">IFERROR(G650/$D650,0)</f>
        <v>0.442735042735043</v>
      </c>
      <c r="I650" s="11" t="n">
        <v>174</v>
      </c>
      <c r="J650" s="28" t="n">
        <f aca="false">IFERROR(I650/$D650,0)</f>
        <v>0.297435897435897</v>
      </c>
      <c r="K650" s="11" t="n">
        <v>58</v>
      </c>
      <c r="L650" s="53" t="n">
        <f aca="false">IFERROR(K650/$D650,0)</f>
        <v>0.0991452991452991</v>
      </c>
      <c r="M650" s="11" t="n">
        <v>43</v>
      </c>
      <c r="N650" s="28" t="n">
        <f aca="false">IFERROR(M650/$D650,0)</f>
        <v>0.0735042735042735</v>
      </c>
    </row>
    <row r="651" customFormat="false" ht="12.75" hidden="false" customHeight="false" outlineLevel="0" collapsed="false">
      <c r="B651" s="25"/>
      <c r="C651" s="11" t="s">
        <v>13</v>
      </c>
      <c r="D651" s="11" t="n">
        <v>26</v>
      </c>
      <c r="E651" s="11" t="n">
        <v>4</v>
      </c>
      <c r="F651" s="28" t="n">
        <f aca="false">IFERROR(E651/$D651,0)</f>
        <v>0.153846153846154</v>
      </c>
      <c r="G651" s="11" t="n">
        <v>5</v>
      </c>
      <c r="H651" s="28" t="n">
        <f aca="false">IFERROR(G651/$D651,0)</f>
        <v>0.192307692307692</v>
      </c>
      <c r="I651" s="11" t="n">
        <v>14</v>
      </c>
      <c r="J651" s="28" t="n">
        <f aca="false">IFERROR(I651/$D651,0)</f>
        <v>0.538461538461538</v>
      </c>
      <c r="K651" s="11" t="n">
        <v>1</v>
      </c>
      <c r="L651" s="53" t="n">
        <f aca="false">IFERROR(K651/$D651,0)</f>
        <v>0.0384615384615385</v>
      </c>
      <c r="M651" s="11" t="n">
        <v>2</v>
      </c>
      <c r="N651" s="28" t="n">
        <f aca="false">IFERROR(M651/$D651,0)</f>
        <v>0.0769230769230769</v>
      </c>
    </row>
    <row r="652" customFormat="false" ht="12.75" hidden="false" customHeight="false" outlineLevel="0" collapsed="false">
      <c r="B652" s="25"/>
      <c r="C652" s="11" t="s">
        <v>18</v>
      </c>
      <c r="D652" s="11" t="n">
        <v>1156</v>
      </c>
      <c r="E652" s="11" t="n">
        <v>101</v>
      </c>
      <c r="F652" s="28" t="n">
        <f aca="false">IFERROR(E652/$D652,0)</f>
        <v>0.0873702422145329</v>
      </c>
      <c r="G652" s="11" t="n">
        <v>465</v>
      </c>
      <c r="H652" s="28" t="n">
        <f aca="false">IFERROR(G652/$D652,0)</f>
        <v>0.402249134948097</v>
      </c>
      <c r="I652" s="11" t="n">
        <v>339</v>
      </c>
      <c r="J652" s="28" t="n">
        <f aca="false">IFERROR(I652/$D652,0)</f>
        <v>0.293252595155709</v>
      </c>
      <c r="K652" s="11" t="n">
        <v>134</v>
      </c>
      <c r="L652" s="53" t="n">
        <f aca="false">IFERROR(K652/$D652,0)</f>
        <v>0.115916955017301</v>
      </c>
      <c r="M652" s="11" t="n">
        <v>117</v>
      </c>
      <c r="N652" s="28" t="n">
        <f aca="false">IFERROR(M652/$D652,0)</f>
        <v>0.10121107266436</v>
      </c>
    </row>
    <row r="653" customFormat="false" ht="12.75" hidden="false" customHeight="true" outlineLevel="0" collapsed="false">
      <c r="B653" s="25" t="s">
        <v>7</v>
      </c>
      <c r="C653" s="11" t="s">
        <v>11</v>
      </c>
      <c r="D653" s="11" t="n">
        <v>73</v>
      </c>
      <c r="E653" s="11" t="n">
        <v>16</v>
      </c>
      <c r="F653" s="28" t="n">
        <f aca="false">IFERROR(E653/$D653,0)</f>
        <v>0.219178082191781</v>
      </c>
      <c r="G653" s="11" t="n">
        <v>25</v>
      </c>
      <c r="H653" s="28" t="n">
        <f aca="false">IFERROR(G653/$D653,0)</f>
        <v>0.342465753424658</v>
      </c>
      <c r="I653" s="11" t="n">
        <v>11</v>
      </c>
      <c r="J653" s="28" t="n">
        <f aca="false">IFERROR(I653/$D653,0)</f>
        <v>0.150684931506849</v>
      </c>
      <c r="K653" s="11" t="n">
        <v>16</v>
      </c>
      <c r="L653" s="53" t="n">
        <f aca="false">IFERROR(K653/$D653,0)</f>
        <v>0.219178082191781</v>
      </c>
      <c r="M653" s="11" t="n">
        <v>5</v>
      </c>
      <c r="N653" s="28" t="n">
        <f aca="false">IFERROR(M653/$D653,0)</f>
        <v>0.0684931506849315</v>
      </c>
    </row>
    <row r="654" customFormat="false" ht="12.75" hidden="false" customHeight="false" outlineLevel="0" collapsed="false">
      <c r="B654" s="25"/>
      <c r="C654" s="11" t="s">
        <v>12</v>
      </c>
      <c r="D654" s="11" t="n">
        <v>136</v>
      </c>
      <c r="E654" s="11" t="n">
        <v>19</v>
      </c>
      <c r="F654" s="28" t="n">
        <f aca="false">IFERROR(E654/$D654,0)</f>
        <v>0.139705882352941</v>
      </c>
      <c r="G654" s="11" t="n">
        <v>62</v>
      </c>
      <c r="H654" s="28" t="n">
        <f aca="false">IFERROR(G654/$D654,0)</f>
        <v>0.455882352941176</v>
      </c>
      <c r="I654" s="11" t="n">
        <v>38</v>
      </c>
      <c r="J654" s="28" t="n">
        <f aca="false">IFERROR(I654/$D654,0)</f>
        <v>0.279411764705882</v>
      </c>
      <c r="K654" s="11" t="n">
        <v>8</v>
      </c>
      <c r="L654" s="53" t="n">
        <f aca="false">IFERROR(K654/$D654,0)</f>
        <v>0.0588235294117647</v>
      </c>
      <c r="M654" s="11" t="n">
        <v>9</v>
      </c>
      <c r="N654" s="28" t="n">
        <f aca="false">IFERROR(M654/$D654,0)</f>
        <v>0.0661764705882353</v>
      </c>
    </row>
    <row r="655" customFormat="false" ht="12.75" hidden="false" customHeight="false" outlineLevel="0" collapsed="false">
      <c r="B655" s="25"/>
      <c r="C655" s="11" t="s">
        <v>13</v>
      </c>
      <c r="D655" s="11" t="n">
        <v>3</v>
      </c>
      <c r="E655" s="11" t="n">
        <v>1</v>
      </c>
      <c r="F655" s="28" t="n">
        <f aca="false">IFERROR(E655/$D655,0)</f>
        <v>0.333333333333333</v>
      </c>
      <c r="G655" s="11" t="n">
        <v>0</v>
      </c>
      <c r="H655" s="28" t="n">
        <f aca="false">IFERROR(G655/$D655,0)</f>
        <v>0</v>
      </c>
      <c r="I655" s="11" t="n">
        <v>1</v>
      </c>
      <c r="J655" s="28" t="n">
        <f aca="false">IFERROR(I655/$D655,0)</f>
        <v>0.333333333333333</v>
      </c>
      <c r="K655" s="11" t="n">
        <v>0</v>
      </c>
      <c r="L655" s="53" t="n">
        <f aca="false">IFERROR(K655/$D655,0)</f>
        <v>0</v>
      </c>
      <c r="M655" s="11" t="n">
        <v>1</v>
      </c>
      <c r="N655" s="28" t="n">
        <f aca="false">IFERROR(M655/$D655,0)</f>
        <v>0.333333333333333</v>
      </c>
    </row>
    <row r="656" customFormat="false" ht="12.75" hidden="false" customHeight="false" outlineLevel="0" collapsed="false">
      <c r="B656" s="25"/>
      <c r="C656" s="11" t="s">
        <v>18</v>
      </c>
      <c r="D656" s="11" t="n">
        <v>212</v>
      </c>
      <c r="E656" s="11" t="n">
        <v>36</v>
      </c>
      <c r="F656" s="28" t="n">
        <f aca="false">IFERROR(E656/$D656,0)</f>
        <v>0.169811320754717</v>
      </c>
      <c r="G656" s="11" t="n">
        <v>87</v>
      </c>
      <c r="H656" s="28" t="n">
        <f aca="false">IFERROR(G656/$D656,0)</f>
        <v>0.410377358490566</v>
      </c>
      <c r="I656" s="11" t="n">
        <v>50</v>
      </c>
      <c r="J656" s="28" t="n">
        <f aca="false">IFERROR(I656/$D656,0)</f>
        <v>0.235849056603774</v>
      </c>
      <c r="K656" s="11" t="n">
        <v>24</v>
      </c>
      <c r="L656" s="53" t="n">
        <f aca="false">IFERROR(K656/$D656,0)</f>
        <v>0.113207547169811</v>
      </c>
      <c r="M656" s="11" t="n">
        <v>15</v>
      </c>
      <c r="N656" s="28" t="n">
        <f aca="false">IFERROR(M656/$D656,0)</f>
        <v>0.0707547169811321</v>
      </c>
    </row>
    <row r="657" customFormat="false" ht="12.75" hidden="false" customHeight="true" outlineLevel="0" collapsed="false">
      <c r="B657" s="25" t="s">
        <v>8</v>
      </c>
      <c r="C657" s="11" t="s">
        <v>11</v>
      </c>
      <c r="D657" s="11" t="n">
        <v>60</v>
      </c>
      <c r="E657" s="11" t="n">
        <v>9</v>
      </c>
      <c r="F657" s="28" t="n">
        <f aca="false">IFERROR(E657/$D657,0)</f>
        <v>0.15</v>
      </c>
      <c r="G657" s="11" t="n">
        <v>29</v>
      </c>
      <c r="H657" s="28" t="n">
        <f aca="false">IFERROR(G657/$D657,0)</f>
        <v>0.483333333333333</v>
      </c>
      <c r="I657" s="11" t="n">
        <v>11</v>
      </c>
      <c r="J657" s="28" t="n">
        <f aca="false">IFERROR(I657/$D657,0)</f>
        <v>0.183333333333333</v>
      </c>
      <c r="K657" s="11" t="n">
        <v>7</v>
      </c>
      <c r="L657" s="53" t="n">
        <f aca="false">IFERROR(K657/$D657,0)</f>
        <v>0.116666666666667</v>
      </c>
      <c r="M657" s="11" t="n">
        <v>4</v>
      </c>
      <c r="N657" s="28" t="n">
        <f aca="false">IFERROR(M657/$D657,0)</f>
        <v>0.0666666666666667</v>
      </c>
    </row>
    <row r="658" customFormat="false" ht="12.75" hidden="false" customHeight="false" outlineLevel="0" collapsed="false">
      <c r="B658" s="25"/>
      <c r="C658" s="11" t="s">
        <v>12</v>
      </c>
      <c r="D658" s="11" t="n">
        <v>76</v>
      </c>
      <c r="E658" s="11" t="n">
        <v>11</v>
      </c>
      <c r="F658" s="28" t="n">
        <f aca="false">IFERROR(E658/$D658,0)</f>
        <v>0.144736842105263</v>
      </c>
      <c r="G658" s="11" t="n">
        <v>43</v>
      </c>
      <c r="H658" s="28" t="n">
        <f aca="false">IFERROR(G658/$D658,0)</f>
        <v>0.565789473684211</v>
      </c>
      <c r="I658" s="11" t="n">
        <v>10</v>
      </c>
      <c r="J658" s="28" t="n">
        <f aca="false">IFERROR(I658/$D658,0)</f>
        <v>0.131578947368421</v>
      </c>
      <c r="K658" s="11" t="n">
        <v>10</v>
      </c>
      <c r="L658" s="53" t="n">
        <f aca="false">IFERROR(K658/$D658,0)</f>
        <v>0.131578947368421</v>
      </c>
      <c r="M658" s="11" t="n">
        <v>2</v>
      </c>
      <c r="N658" s="28" t="n">
        <f aca="false">IFERROR(M658/$D658,0)</f>
        <v>0.0263157894736842</v>
      </c>
    </row>
    <row r="659" customFormat="false" ht="12.75" hidden="false" customHeight="false" outlineLevel="0" collapsed="false">
      <c r="B659" s="25"/>
      <c r="C659" s="11" t="s">
        <v>13</v>
      </c>
      <c r="D659" s="11" t="n">
        <v>4</v>
      </c>
      <c r="E659" s="11" t="n">
        <v>1</v>
      </c>
      <c r="F659" s="28" t="n">
        <f aca="false">IFERROR(E659/$D659,0)</f>
        <v>0.25</v>
      </c>
      <c r="G659" s="11" t="n">
        <v>0</v>
      </c>
      <c r="H659" s="28" t="n">
        <f aca="false">IFERROR(G659/$D659,0)</f>
        <v>0</v>
      </c>
      <c r="I659" s="11" t="n">
        <v>3</v>
      </c>
      <c r="J659" s="28" t="n">
        <f aca="false">IFERROR(I659/$D659,0)</f>
        <v>0.75</v>
      </c>
      <c r="K659" s="11" t="n">
        <v>0</v>
      </c>
      <c r="L659" s="53" t="n">
        <f aca="false">IFERROR(K659/$D659,0)</f>
        <v>0</v>
      </c>
      <c r="M659" s="11" t="n">
        <v>0</v>
      </c>
      <c r="N659" s="28" t="n">
        <f aca="false">IFERROR(M659/$D659,0)</f>
        <v>0</v>
      </c>
    </row>
    <row r="660" customFormat="false" ht="12.75" hidden="false" customHeight="false" outlineLevel="0" collapsed="false">
      <c r="B660" s="25"/>
      <c r="C660" s="11" t="s">
        <v>18</v>
      </c>
      <c r="D660" s="11" t="n">
        <v>140</v>
      </c>
      <c r="E660" s="11" t="n">
        <v>21</v>
      </c>
      <c r="F660" s="28" t="n">
        <f aca="false">IFERROR(E660/$D660,0)</f>
        <v>0.15</v>
      </c>
      <c r="G660" s="11" t="n">
        <v>72</v>
      </c>
      <c r="H660" s="28" t="n">
        <f aca="false">IFERROR(G660/$D660,0)</f>
        <v>0.514285714285714</v>
      </c>
      <c r="I660" s="11" t="n">
        <v>24</v>
      </c>
      <c r="J660" s="28" t="n">
        <f aca="false">IFERROR(I660/$D660,0)</f>
        <v>0.171428571428571</v>
      </c>
      <c r="K660" s="11" t="n">
        <v>17</v>
      </c>
      <c r="L660" s="53" t="n">
        <f aca="false">IFERROR(K660/$D660,0)</f>
        <v>0.121428571428571</v>
      </c>
      <c r="M660" s="11" t="n">
        <v>6</v>
      </c>
      <c r="N660" s="28" t="n">
        <f aca="false">IFERROR(M660/$D660,0)</f>
        <v>0.0428571428571429</v>
      </c>
    </row>
    <row r="661" customFormat="false" ht="12.75" hidden="false" customHeight="false" outlineLevel="0" collapsed="false">
      <c r="B661" s="44"/>
    </row>
    <row r="662" customFormat="false" ht="12.75" hidden="false" customHeight="false" outlineLevel="0" collapsed="false">
      <c r="B662" s="44"/>
    </row>
    <row r="663" customFormat="false" ht="12.75" hidden="false" customHeight="false" outlineLevel="0" collapsed="false">
      <c r="B663" s="44"/>
    </row>
    <row r="664" customFormat="false" ht="12.75" hidden="false" customHeight="false" outlineLevel="0" collapsed="false">
      <c r="B664" s="44"/>
    </row>
    <row r="665" customFormat="false" ht="12.75" hidden="false" customHeight="false" outlineLevel="0" collapsed="false">
      <c r="B665" s="44"/>
    </row>
    <row r="666" customFormat="false" ht="12.75" hidden="false" customHeight="false" outlineLevel="0" collapsed="false">
      <c r="B666" s="44"/>
    </row>
    <row r="667" customFormat="false" ht="12.75" hidden="false" customHeight="false" outlineLevel="0" collapsed="false">
      <c r="B667" s="44"/>
    </row>
    <row r="668" customFormat="false" ht="12.75" hidden="false" customHeight="false" outlineLevel="0" collapsed="false">
      <c r="B668" s="44"/>
    </row>
    <row r="669" customFormat="false" ht="12.75" hidden="false" customHeight="false" outlineLevel="0" collapsed="false">
      <c r="B669" s="44"/>
    </row>
    <row r="670" customFormat="false" ht="12.75" hidden="false" customHeight="false" outlineLevel="0" collapsed="false">
      <c r="B670" s="44"/>
    </row>
    <row r="671" customFormat="false" ht="12.75" hidden="false" customHeight="false" outlineLevel="0" collapsed="false">
      <c r="B671" s="44"/>
    </row>
    <row r="672" customFormat="false" ht="12.75" hidden="false" customHeight="false" outlineLevel="0" collapsed="false">
      <c r="B672" s="44"/>
    </row>
    <row r="673" customFormat="false" ht="12.75" hidden="false" customHeight="false" outlineLevel="0" collapsed="false">
      <c r="B673" s="44"/>
    </row>
    <row r="674" customFormat="false" ht="12.75" hidden="false" customHeight="false" outlineLevel="0" collapsed="false">
      <c r="B674" s="44"/>
    </row>
    <row r="675" customFormat="false" ht="12.75" hidden="false" customHeight="false" outlineLevel="0" collapsed="false">
      <c r="B675" s="44"/>
    </row>
    <row r="676" customFormat="false" ht="12.75" hidden="false" customHeight="false" outlineLevel="0" collapsed="false">
      <c r="B676" s="44"/>
    </row>
    <row r="677" customFormat="false" ht="12.75" hidden="false" customHeight="false" outlineLevel="0" collapsed="false">
      <c r="B677" s="44"/>
    </row>
    <row r="678" customFormat="false" ht="12.75" hidden="false" customHeight="false" outlineLevel="0" collapsed="false">
      <c r="B678" s="44"/>
    </row>
    <row r="679" customFormat="false" ht="12.75" hidden="false" customHeight="false" outlineLevel="0" collapsed="false">
      <c r="B679" s="44"/>
    </row>
    <row r="680" customFormat="false" ht="12.75" hidden="false" customHeight="false" outlineLevel="0" collapsed="false">
      <c r="B680" s="44"/>
    </row>
    <row r="681" customFormat="false" ht="12.75" hidden="false" customHeight="false" outlineLevel="0" collapsed="false">
      <c r="B681" s="44"/>
    </row>
    <row r="682" customFormat="false" ht="12.75" hidden="false" customHeight="false" outlineLevel="0" collapsed="false">
      <c r="B682" s="44"/>
    </row>
    <row r="683" customFormat="false" ht="12.75" hidden="false" customHeight="false" outlineLevel="0" collapsed="false">
      <c r="B683" s="44"/>
    </row>
    <row r="684" customFormat="false" ht="12.75" hidden="false" customHeight="false" outlineLevel="0" collapsed="false">
      <c r="B684" s="44"/>
    </row>
    <row r="685" customFormat="false" ht="12.75" hidden="false" customHeight="false" outlineLevel="0" collapsed="false">
      <c r="B685" s="44"/>
    </row>
    <row r="686" customFormat="false" ht="12.75" hidden="false" customHeight="false" outlineLevel="0" collapsed="false">
      <c r="B686" s="44"/>
    </row>
    <row r="687" customFormat="false" ht="12.75" hidden="false" customHeight="false" outlineLevel="0" collapsed="false">
      <c r="B687" s="44"/>
    </row>
    <row r="688" customFormat="false" ht="12.75" hidden="false" customHeight="false" outlineLevel="0" collapsed="false">
      <c r="B688" s="44"/>
    </row>
    <row r="689" customFormat="false" ht="12.75" hidden="false" customHeight="false" outlineLevel="0" collapsed="false">
      <c r="B689" s="44"/>
    </row>
    <row r="690" customFormat="false" ht="12.75" hidden="false" customHeight="false" outlineLevel="0" collapsed="false">
      <c r="B690" s="44"/>
    </row>
    <row r="691" customFormat="false" ht="12.75" hidden="false" customHeight="false" outlineLevel="0" collapsed="false">
      <c r="B691" s="44"/>
    </row>
    <row r="692" customFormat="false" ht="12.75" hidden="false" customHeight="false" outlineLevel="0" collapsed="false">
      <c r="B692" s="44"/>
    </row>
    <row r="693" customFormat="false" ht="12.75" hidden="false" customHeight="false" outlineLevel="0" collapsed="false">
      <c r="B693" s="44"/>
    </row>
    <row r="694" customFormat="false" ht="12.75" hidden="false" customHeight="false" outlineLevel="0" collapsed="false">
      <c r="B694" s="44"/>
    </row>
    <row r="695" customFormat="false" ht="12.75" hidden="false" customHeight="false" outlineLevel="0" collapsed="false">
      <c r="B695" s="44"/>
    </row>
    <row r="696" customFormat="false" ht="12.75" hidden="false" customHeight="false" outlineLevel="0" collapsed="false">
      <c r="B696" s="44"/>
    </row>
    <row r="697" customFormat="false" ht="12.75" hidden="false" customHeight="false" outlineLevel="0" collapsed="false">
      <c r="B697" s="44"/>
    </row>
    <row r="698" customFormat="false" ht="12.75" hidden="false" customHeight="false" outlineLevel="0" collapsed="false">
      <c r="B698" s="44"/>
    </row>
    <row r="699" customFormat="false" ht="12.75" hidden="false" customHeight="false" outlineLevel="0" collapsed="false">
      <c r="B699" s="44"/>
    </row>
    <row r="700" customFormat="false" ht="12.75" hidden="false" customHeight="false" outlineLevel="0" collapsed="false">
      <c r="B700" s="44"/>
    </row>
    <row r="701" customFormat="false" ht="12.75" hidden="false" customHeight="false" outlineLevel="0" collapsed="false">
      <c r="B701" s="44"/>
    </row>
    <row r="702" customFormat="false" ht="12.75" hidden="false" customHeight="false" outlineLevel="0" collapsed="false">
      <c r="B702" s="44"/>
    </row>
    <row r="703" customFormat="false" ht="12.75" hidden="false" customHeight="false" outlineLevel="0" collapsed="false">
      <c r="B703" s="44"/>
    </row>
    <row r="704" customFormat="false" ht="12.75" hidden="false" customHeight="false" outlineLevel="0" collapsed="false">
      <c r="B704" s="44"/>
    </row>
    <row r="705" customFormat="false" ht="12.75" hidden="false" customHeight="false" outlineLevel="0" collapsed="false">
      <c r="B705" s="44"/>
    </row>
    <row r="706" customFormat="false" ht="12.75" hidden="false" customHeight="false" outlineLevel="0" collapsed="false">
      <c r="B706" s="44"/>
    </row>
    <row r="707" customFormat="false" ht="12.75" hidden="false" customHeight="false" outlineLevel="0" collapsed="false">
      <c r="B707" s="44"/>
    </row>
    <row r="708" customFormat="false" ht="12.75" hidden="false" customHeight="false" outlineLevel="0" collapsed="false">
      <c r="B708" s="44"/>
    </row>
    <row r="709" customFormat="false" ht="12.75" hidden="false" customHeight="false" outlineLevel="0" collapsed="false">
      <c r="B709" s="44"/>
    </row>
    <row r="710" customFormat="false" ht="12.75" hidden="false" customHeight="false" outlineLevel="0" collapsed="false">
      <c r="B710" s="44"/>
    </row>
    <row r="711" customFormat="false" ht="12.75" hidden="false" customHeight="false" outlineLevel="0" collapsed="false">
      <c r="B711" s="44"/>
    </row>
    <row r="712" customFormat="false" ht="12.75" hidden="false" customHeight="false" outlineLevel="0" collapsed="false">
      <c r="B712" s="44"/>
    </row>
    <row r="713" customFormat="false" ht="12.75" hidden="false" customHeight="false" outlineLevel="0" collapsed="false">
      <c r="B713" s="44"/>
    </row>
    <row r="714" customFormat="false" ht="12.75" hidden="false" customHeight="false" outlineLevel="0" collapsed="false">
      <c r="B714" s="44"/>
    </row>
    <row r="715" customFormat="false" ht="12.75" hidden="false" customHeight="false" outlineLevel="0" collapsed="false">
      <c r="B715" s="44"/>
    </row>
    <row r="716" customFormat="false" ht="12.75" hidden="false" customHeight="false" outlineLevel="0" collapsed="false">
      <c r="B716" s="44"/>
    </row>
    <row r="717" customFormat="false" ht="12.75" hidden="false" customHeight="false" outlineLevel="0" collapsed="false">
      <c r="B717" s="44"/>
    </row>
    <row r="718" customFormat="false" ht="12.75" hidden="false" customHeight="false" outlineLevel="0" collapsed="false">
      <c r="B718" s="44"/>
    </row>
    <row r="719" customFormat="false" ht="12.75" hidden="false" customHeight="false" outlineLevel="0" collapsed="false">
      <c r="B719" s="44"/>
    </row>
    <row r="720" customFormat="false" ht="12.75" hidden="false" customHeight="false" outlineLevel="0" collapsed="false">
      <c r="B720" s="44"/>
    </row>
    <row r="721" customFormat="false" ht="12.75" hidden="false" customHeight="false" outlineLevel="0" collapsed="false">
      <c r="B721" s="44"/>
    </row>
    <row r="722" customFormat="false" ht="12.75" hidden="false" customHeight="false" outlineLevel="0" collapsed="false">
      <c r="B722" s="44"/>
    </row>
    <row r="723" customFormat="false" ht="12.75" hidden="false" customHeight="false" outlineLevel="0" collapsed="false">
      <c r="B723" s="44"/>
    </row>
    <row r="724" customFormat="false" ht="12.75" hidden="false" customHeight="false" outlineLevel="0" collapsed="false">
      <c r="B724" s="44"/>
    </row>
    <row r="725" customFormat="false" ht="12.75" hidden="false" customHeight="false" outlineLevel="0" collapsed="false">
      <c r="B725" s="44"/>
    </row>
    <row r="726" customFormat="false" ht="12.75" hidden="false" customHeight="false" outlineLevel="0" collapsed="false">
      <c r="B726" s="44"/>
    </row>
    <row r="727" customFormat="false" ht="12.75" hidden="false" customHeight="false" outlineLevel="0" collapsed="false">
      <c r="B727" s="44"/>
    </row>
    <row r="728" customFormat="false" ht="12.75" hidden="false" customHeight="false" outlineLevel="0" collapsed="false">
      <c r="B728" s="44"/>
    </row>
    <row r="729" customFormat="false" ht="12.75" hidden="false" customHeight="false" outlineLevel="0" collapsed="false">
      <c r="B729" s="44"/>
    </row>
    <row r="730" customFormat="false" ht="12.75" hidden="false" customHeight="false" outlineLevel="0" collapsed="false">
      <c r="B730" s="44"/>
    </row>
    <row r="731" customFormat="false" ht="12.75" hidden="false" customHeight="false" outlineLevel="0" collapsed="false">
      <c r="B731" s="44"/>
    </row>
    <row r="732" customFormat="false" ht="12.75" hidden="false" customHeight="false" outlineLevel="0" collapsed="false">
      <c r="B732" s="44"/>
    </row>
    <row r="733" customFormat="false" ht="12.75" hidden="false" customHeight="false" outlineLevel="0" collapsed="false">
      <c r="B733" s="44"/>
    </row>
    <row r="734" customFormat="false" ht="12.75" hidden="false" customHeight="false" outlineLevel="0" collapsed="false">
      <c r="B734" s="44"/>
    </row>
    <row r="735" customFormat="false" ht="12.75" hidden="false" customHeight="false" outlineLevel="0" collapsed="false">
      <c r="B735" s="44"/>
    </row>
  </sheetData>
  <mergeCells count="265">
    <mergeCell ref="B14:R14"/>
    <mergeCell ref="B64:R64"/>
    <mergeCell ref="B66:R66"/>
    <mergeCell ref="D85:D86"/>
    <mergeCell ref="E85:F85"/>
    <mergeCell ref="G85:H85"/>
    <mergeCell ref="B87:B90"/>
    <mergeCell ref="B91:B94"/>
    <mergeCell ref="B95:B98"/>
    <mergeCell ref="B99:B102"/>
    <mergeCell ref="D106:D107"/>
    <mergeCell ref="E106:F106"/>
    <mergeCell ref="G106:H106"/>
    <mergeCell ref="B108:B111"/>
    <mergeCell ref="B112:B115"/>
    <mergeCell ref="B116:B119"/>
    <mergeCell ref="B120:B123"/>
    <mergeCell ref="D127:D128"/>
    <mergeCell ref="E127:F127"/>
    <mergeCell ref="G127:H127"/>
    <mergeCell ref="I127:J127"/>
    <mergeCell ref="K127:L127"/>
    <mergeCell ref="M127:N127"/>
    <mergeCell ref="O127:P127"/>
    <mergeCell ref="B129:B132"/>
    <mergeCell ref="B133:B136"/>
    <mergeCell ref="B137:B140"/>
    <mergeCell ref="B141:B144"/>
    <mergeCell ref="D148:D149"/>
    <mergeCell ref="E148:F148"/>
    <mergeCell ref="G148:H148"/>
    <mergeCell ref="I148:J148"/>
    <mergeCell ref="K148:L148"/>
    <mergeCell ref="M148:N148"/>
    <mergeCell ref="O148:P148"/>
    <mergeCell ref="B150:B153"/>
    <mergeCell ref="B154:B157"/>
    <mergeCell ref="B158:B161"/>
    <mergeCell ref="B162:B165"/>
    <mergeCell ref="D169:D170"/>
    <mergeCell ref="E169:F169"/>
    <mergeCell ref="G169:H169"/>
    <mergeCell ref="I169:J169"/>
    <mergeCell ref="K169:L169"/>
    <mergeCell ref="M169:N169"/>
    <mergeCell ref="O169:P169"/>
    <mergeCell ref="Q169:R169"/>
    <mergeCell ref="B171:B174"/>
    <mergeCell ref="B175:B178"/>
    <mergeCell ref="B179:B182"/>
    <mergeCell ref="B183:B186"/>
    <mergeCell ref="D190:D191"/>
    <mergeCell ref="E190:F190"/>
    <mergeCell ref="G190:H190"/>
    <mergeCell ref="B192:B195"/>
    <mergeCell ref="B196:B199"/>
    <mergeCell ref="B200:B203"/>
    <mergeCell ref="B204:B207"/>
    <mergeCell ref="D211:D212"/>
    <mergeCell ref="E211:F211"/>
    <mergeCell ref="G211:H211"/>
    <mergeCell ref="I211:J211"/>
    <mergeCell ref="K211:L211"/>
    <mergeCell ref="B213:B216"/>
    <mergeCell ref="B217:B220"/>
    <mergeCell ref="B221:B224"/>
    <mergeCell ref="B225:B228"/>
    <mergeCell ref="D232:D233"/>
    <mergeCell ref="E232:F232"/>
    <mergeCell ref="G232:H232"/>
    <mergeCell ref="I232:J232"/>
    <mergeCell ref="K232:L232"/>
    <mergeCell ref="B234:B237"/>
    <mergeCell ref="B238:B241"/>
    <mergeCell ref="B242:B245"/>
    <mergeCell ref="B246:B249"/>
    <mergeCell ref="D253:D254"/>
    <mergeCell ref="E253:F253"/>
    <mergeCell ref="G253:H253"/>
    <mergeCell ref="I253:J253"/>
    <mergeCell ref="K253:L253"/>
    <mergeCell ref="B255:B258"/>
    <mergeCell ref="B259:B262"/>
    <mergeCell ref="B263:B266"/>
    <mergeCell ref="B267:B270"/>
    <mergeCell ref="D275:D276"/>
    <mergeCell ref="E275:F275"/>
    <mergeCell ref="G275:H275"/>
    <mergeCell ref="I275:J275"/>
    <mergeCell ref="K275:L275"/>
    <mergeCell ref="B277:B280"/>
    <mergeCell ref="B281:B284"/>
    <mergeCell ref="B285:B288"/>
    <mergeCell ref="B289:B292"/>
    <mergeCell ref="D295:D296"/>
    <mergeCell ref="E295:F295"/>
    <mergeCell ref="G295:H295"/>
    <mergeCell ref="I295:J295"/>
    <mergeCell ref="K295:L295"/>
    <mergeCell ref="B297:B300"/>
    <mergeCell ref="B301:B304"/>
    <mergeCell ref="B305:B308"/>
    <mergeCell ref="B309:B312"/>
    <mergeCell ref="D315:D316"/>
    <mergeCell ref="E315:F315"/>
    <mergeCell ref="G315:H315"/>
    <mergeCell ref="I315:J315"/>
    <mergeCell ref="K315:L315"/>
    <mergeCell ref="B317:B320"/>
    <mergeCell ref="B321:B324"/>
    <mergeCell ref="B325:B328"/>
    <mergeCell ref="B329:B332"/>
    <mergeCell ref="D335:D336"/>
    <mergeCell ref="E335:F335"/>
    <mergeCell ref="G335:H335"/>
    <mergeCell ref="I335:J335"/>
    <mergeCell ref="K335:L335"/>
    <mergeCell ref="B337:B340"/>
    <mergeCell ref="B341:B344"/>
    <mergeCell ref="B345:B348"/>
    <mergeCell ref="B349:B352"/>
    <mergeCell ref="D355:D356"/>
    <mergeCell ref="E355:F355"/>
    <mergeCell ref="G355:H355"/>
    <mergeCell ref="I355:J355"/>
    <mergeCell ref="K355:L355"/>
    <mergeCell ref="B357:B360"/>
    <mergeCell ref="B361:B364"/>
    <mergeCell ref="B365:B368"/>
    <mergeCell ref="B369:B372"/>
    <mergeCell ref="D375:D376"/>
    <mergeCell ref="E375:F375"/>
    <mergeCell ref="G375:H375"/>
    <mergeCell ref="I375:J375"/>
    <mergeCell ref="K375:L375"/>
    <mergeCell ref="B377:B380"/>
    <mergeCell ref="B381:B384"/>
    <mergeCell ref="B385:B388"/>
    <mergeCell ref="B389:B392"/>
    <mergeCell ref="D395:D396"/>
    <mergeCell ref="E395:F395"/>
    <mergeCell ref="G395:H395"/>
    <mergeCell ref="I395:J395"/>
    <mergeCell ref="K395:L395"/>
    <mergeCell ref="B397:B400"/>
    <mergeCell ref="B401:B404"/>
    <mergeCell ref="B405:B408"/>
    <mergeCell ref="B409:B412"/>
    <mergeCell ref="D415:D416"/>
    <mergeCell ref="E415:F415"/>
    <mergeCell ref="G415:H415"/>
    <mergeCell ref="I415:J415"/>
    <mergeCell ref="K415:L415"/>
    <mergeCell ref="B417:B420"/>
    <mergeCell ref="B421:B424"/>
    <mergeCell ref="B425:B428"/>
    <mergeCell ref="B429:B432"/>
    <mergeCell ref="D435:D436"/>
    <mergeCell ref="E435:F435"/>
    <mergeCell ref="G435:H435"/>
    <mergeCell ref="I435:J435"/>
    <mergeCell ref="K435:L435"/>
    <mergeCell ref="B437:B440"/>
    <mergeCell ref="B441:B444"/>
    <mergeCell ref="B445:B448"/>
    <mergeCell ref="B449:B452"/>
    <mergeCell ref="D455:D456"/>
    <mergeCell ref="E455:F455"/>
    <mergeCell ref="G455:H455"/>
    <mergeCell ref="I455:J455"/>
    <mergeCell ref="K455:L455"/>
    <mergeCell ref="B457:B460"/>
    <mergeCell ref="B461:B464"/>
    <mergeCell ref="B465:B468"/>
    <mergeCell ref="B469:B472"/>
    <mergeCell ref="D475:D476"/>
    <mergeCell ref="E475:F475"/>
    <mergeCell ref="G475:H475"/>
    <mergeCell ref="I475:J475"/>
    <mergeCell ref="K475:L475"/>
    <mergeCell ref="M475:N475"/>
    <mergeCell ref="O475:P475"/>
    <mergeCell ref="Q475:R475"/>
    <mergeCell ref="B477:B480"/>
    <mergeCell ref="B481:B484"/>
    <mergeCell ref="B485:B488"/>
    <mergeCell ref="B489:B492"/>
    <mergeCell ref="D496:D497"/>
    <mergeCell ref="E496:F496"/>
    <mergeCell ref="G496:H496"/>
    <mergeCell ref="I496:J496"/>
    <mergeCell ref="K496:L496"/>
    <mergeCell ref="B498:B501"/>
    <mergeCell ref="B502:B505"/>
    <mergeCell ref="B506:B509"/>
    <mergeCell ref="B510:B513"/>
    <mergeCell ref="D517:D518"/>
    <mergeCell ref="E517:F517"/>
    <mergeCell ref="G517:H517"/>
    <mergeCell ref="B519:B522"/>
    <mergeCell ref="B523:B526"/>
    <mergeCell ref="B527:B530"/>
    <mergeCell ref="B531:B534"/>
    <mergeCell ref="D538:D539"/>
    <mergeCell ref="E538:F538"/>
    <mergeCell ref="G538:H538"/>
    <mergeCell ref="I538:J538"/>
    <mergeCell ref="K538:L538"/>
    <mergeCell ref="M538:N538"/>
    <mergeCell ref="O538:P538"/>
    <mergeCell ref="Q538:R538"/>
    <mergeCell ref="B540:B543"/>
    <mergeCell ref="B544:B547"/>
    <mergeCell ref="B548:B551"/>
    <mergeCell ref="B552:B555"/>
    <mergeCell ref="D559:D560"/>
    <mergeCell ref="E559:F559"/>
    <mergeCell ref="G559:H559"/>
    <mergeCell ref="B561:B564"/>
    <mergeCell ref="B565:B568"/>
    <mergeCell ref="B569:B572"/>
    <mergeCell ref="B573:B576"/>
    <mergeCell ref="D580:D581"/>
    <mergeCell ref="E580:F580"/>
    <mergeCell ref="G580:H580"/>
    <mergeCell ref="I580:J580"/>
    <mergeCell ref="K580:L580"/>
    <mergeCell ref="M580:N580"/>
    <mergeCell ref="O580:P580"/>
    <mergeCell ref="B582:B585"/>
    <mergeCell ref="B586:B589"/>
    <mergeCell ref="B590:B593"/>
    <mergeCell ref="B594:B597"/>
    <mergeCell ref="D601:D602"/>
    <mergeCell ref="E601:F601"/>
    <mergeCell ref="G601:H601"/>
    <mergeCell ref="I601:J601"/>
    <mergeCell ref="K601:L601"/>
    <mergeCell ref="M601:N601"/>
    <mergeCell ref="B603:B606"/>
    <mergeCell ref="B607:B610"/>
    <mergeCell ref="B611:B614"/>
    <mergeCell ref="B615:B618"/>
    <mergeCell ref="D622:D623"/>
    <mergeCell ref="E622:F622"/>
    <mergeCell ref="G622:H622"/>
    <mergeCell ref="I622:J622"/>
    <mergeCell ref="K622:L622"/>
    <mergeCell ref="M622:N622"/>
    <mergeCell ref="O622:P622"/>
    <mergeCell ref="Q622:R622"/>
    <mergeCell ref="B624:B627"/>
    <mergeCell ref="B628:B631"/>
    <mergeCell ref="B632:B635"/>
    <mergeCell ref="B636:B639"/>
    <mergeCell ref="D643:D644"/>
    <mergeCell ref="E643:F643"/>
    <mergeCell ref="G643:H643"/>
    <mergeCell ref="I643:J643"/>
    <mergeCell ref="K643:L643"/>
    <mergeCell ref="M643:N643"/>
    <mergeCell ref="B645:B648"/>
    <mergeCell ref="B649:B652"/>
    <mergeCell ref="B653:B656"/>
    <mergeCell ref="B657:B660"/>
  </mergeCells>
  <printOptions headings="false" gridLines="false" gridLinesSet="true" horizontalCentered="false" verticalCentered="false"/>
  <pageMargins left="0.708333333333333" right="0.708333333333333" top="0.747916666666667" bottom="0.551388888888889" header="0.511811023622047" footer="0.315277777777778"/>
  <pageSetup paperSize="9" scale="100" fitToWidth="1" fitToHeight="0" pageOrder="downThenOver" orientation="portrait" blackAndWhite="false" draft="false" cellComments="none" horizontalDpi="300" verticalDpi="300" copies="1"/>
  <headerFooter differentFirst="false" differentOddEven="false">
    <oddHeader/>
    <oddFooter>&amp;C&amp;P/&amp;N</oddFooter>
  </headerFooter>
  <rowBreaks count="8" manualBreakCount="8">
    <brk id="65" man="true" max="16383" min="0"/>
    <brk id="167" man="true" max="16383" min="0"/>
    <brk id="272" man="true" max="16383" min="0"/>
    <brk id="372" man="true" max="16383" min="0"/>
    <brk id="472" man="true" max="16383" min="0"/>
    <brk id="577" man="true" max="16383" min="0"/>
    <brk id="660" man="true" max="16383" min="0"/>
    <brk id="725" man="true" max="16383" min="0"/>
  </rowBreaks>
</worksheet>
</file>

<file path=docProps/app.xml><?xml version="1.0" encoding="utf-8"?>
<Properties xmlns="http://schemas.openxmlformats.org/officeDocument/2006/extended-properties" xmlns:vt="http://schemas.openxmlformats.org/officeDocument/2006/docPropsVTypes">
  <Template/>
  <TotalTime>2</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2024-09-18T04:19:21Z</dcterms:created>
  <dc:creator>健康増進課</dc:creator>
  <dc:description/>
  <dc:language>ja-JP</dc:language>
  <cp:lastModifiedBy/>
  <cp:lastPrinted>2024-09-27T02:27:23Z</cp:lastPrinted>
  <dcterms:modified xsi:type="dcterms:W3CDTF">2024-09-27T11:35:12Z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