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★健康づくり担当\12　身体活動対策\06 働く世代の運動支援\【事業所版】歩数入力シート\"/>
    </mc:Choice>
  </mc:AlternateContent>
  <bookViews>
    <workbookView xWindow="0" yWindow="0" windowWidth="19440" windowHeight="8265"/>
  </bookViews>
  <sheets>
    <sheet name="記入の仕方" sheetId="27" r:id="rId1"/>
    <sheet name="平均一覧" sheetId="2" r:id="rId2"/>
    <sheet name="1" sheetId="1" r:id="rId3"/>
    <sheet name="2" sheetId="36" r:id="rId4"/>
    <sheet name="3" sheetId="37" r:id="rId5"/>
    <sheet name="4" sheetId="38" r:id="rId6"/>
    <sheet name="5" sheetId="39" r:id="rId7"/>
    <sheet name="6" sheetId="40" r:id="rId8"/>
    <sheet name="7" sheetId="41" r:id="rId9"/>
    <sheet name="8" sheetId="42" r:id="rId10"/>
    <sheet name="9" sheetId="43" r:id="rId11"/>
    <sheet name="10" sheetId="44" r:id="rId12"/>
  </sheets>
  <definedNames>
    <definedName name="_xlnm.Print_Area" localSheetId="2">'1'!$A$4:$L$41</definedName>
    <definedName name="_xlnm.Print_Area" localSheetId="11">'10'!$A$1:$L$41</definedName>
    <definedName name="_xlnm.Print_Area" localSheetId="3">'2'!$A$1:$L$41</definedName>
    <definedName name="_xlnm.Print_Area" localSheetId="4">'3'!$A$1:$L$41</definedName>
    <definedName name="_xlnm.Print_Area" localSheetId="5">'4'!$A$1:$L$41</definedName>
    <definedName name="_xlnm.Print_Area" localSheetId="6">'5'!$A$1:$L$41</definedName>
    <definedName name="_xlnm.Print_Area" localSheetId="7">'6'!$A$1:$L$41</definedName>
    <definedName name="_xlnm.Print_Area" localSheetId="8">'7'!$A$1:$L$41</definedName>
    <definedName name="_xlnm.Print_Area" localSheetId="9">'8'!$A$1:$L$41</definedName>
    <definedName name="_xlnm.Print_Area" localSheetId="10">'9'!$A$1:$L$41</definedName>
    <definedName name="_xlnm.Print_Area" localSheetId="0">記入の仕方!$A$1:$Q$55</definedName>
    <definedName name="_xlnm.Print_Area" localSheetId="1">平均一覧!$A$1:$L$22</definedName>
  </definedNames>
  <calcPr calcId="152511"/>
</workbook>
</file>

<file path=xl/calcChain.xml><?xml version="1.0" encoding="utf-8"?>
<calcChain xmlns="http://schemas.openxmlformats.org/spreadsheetml/2006/main">
  <c r="I3" i="2" l="1"/>
  <c r="D7" i="2"/>
  <c r="J37" i="39"/>
  <c r="H37" i="39"/>
  <c r="L14" i="39"/>
  <c r="L15" i="39"/>
  <c r="L16" i="39"/>
  <c r="L17" i="39"/>
  <c r="L18" i="39"/>
  <c r="L19" i="39"/>
  <c r="L20" i="39"/>
  <c r="L22" i="39"/>
  <c r="L23" i="39"/>
  <c r="L24" i="39"/>
  <c r="L25" i="39"/>
  <c r="L26" i="39"/>
  <c r="L27" i="39"/>
  <c r="L28" i="39"/>
  <c r="L30" i="39"/>
  <c r="L31" i="39"/>
  <c r="L32" i="39"/>
  <c r="L33" i="39"/>
  <c r="L34" i="39"/>
  <c r="L35" i="39"/>
  <c r="L36" i="39"/>
  <c r="E29" i="36"/>
  <c r="C21" i="36"/>
  <c r="F21" i="43"/>
  <c r="C21" i="44"/>
  <c r="L17" i="2"/>
  <c r="K17" i="2"/>
  <c r="J17" i="2"/>
  <c r="I17" i="2"/>
  <c r="H17" i="2"/>
  <c r="G17" i="2"/>
  <c r="F17" i="2"/>
  <c r="E17" i="2"/>
  <c r="C17" i="2"/>
  <c r="D17" i="2"/>
  <c r="K1" i="37"/>
  <c r="K1" i="38"/>
  <c r="K1" i="39"/>
  <c r="K1" i="40"/>
  <c r="K1" i="41"/>
  <c r="K1" i="42"/>
  <c r="K1" i="43"/>
  <c r="K1" i="44"/>
  <c r="K1" i="36"/>
  <c r="H1" i="37"/>
  <c r="H1" i="38"/>
  <c r="H1" i="39"/>
  <c r="H1" i="40"/>
  <c r="H1" i="41"/>
  <c r="H1" i="42"/>
  <c r="H1" i="43"/>
  <c r="H1" i="44"/>
  <c r="H1" i="36"/>
  <c r="B1" i="37"/>
  <c r="B1" i="38"/>
  <c r="B1" i="39"/>
  <c r="B1" i="40"/>
  <c r="B1" i="41"/>
  <c r="B1" i="42"/>
  <c r="B1" i="43"/>
  <c r="B1" i="44"/>
  <c r="B1" i="36"/>
  <c r="C21" i="1"/>
  <c r="J21" i="1"/>
  <c r="D21" i="1"/>
  <c r="L11" i="2" l="1"/>
  <c r="K11" i="2"/>
  <c r="J11" i="2"/>
  <c r="I11" i="2"/>
  <c r="H11" i="2"/>
  <c r="G11" i="2"/>
  <c r="F11" i="2"/>
  <c r="E11" i="2"/>
  <c r="D11" i="2"/>
  <c r="C11" i="2"/>
  <c r="C10" i="2"/>
  <c r="C9" i="2"/>
  <c r="A3" i="2"/>
  <c r="G3" i="2"/>
  <c r="E3" i="2"/>
  <c r="J39" i="36" l="1"/>
  <c r="J39" i="37"/>
  <c r="J39" i="38"/>
  <c r="J39" i="41"/>
  <c r="J39" i="43"/>
  <c r="D38" i="36"/>
  <c r="D38" i="37"/>
  <c r="D38" i="38"/>
  <c r="D38" i="39"/>
  <c r="D38" i="40"/>
  <c r="D38" i="41"/>
  <c r="D38" i="42"/>
  <c r="D38" i="43"/>
  <c r="D38" i="44"/>
  <c r="D38" i="1"/>
  <c r="E38" i="36"/>
  <c r="F38" i="36"/>
  <c r="G38" i="36"/>
  <c r="H38" i="36"/>
  <c r="I38" i="36"/>
  <c r="J38" i="36"/>
  <c r="K38" i="36"/>
  <c r="E38" i="37"/>
  <c r="F38" i="37"/>
  <c r="G38" i="37"/>
  <c r="H38" i="37"/>
  <c r="I38" i="37"/>
  <c r="J38" i="37"/>
  <c r="K38" i="37"/>
  <c r="E38" i="38"/>
  <c r="F38" i="38"/>
  <c r="G38" i="38"/>
  <c r="H38" i="38"/>
  <c r="I38" i="38"/>
  <c r="J38" i="38"/>
  <c r="K38" i="38"/>
  <c r="E38" i="39"/>
  <c r="F38" i="39"/>
  <c r="G38" i="39"/>
  <c r="H38" i="39"/>
  <c r="I38" i="39"/>
  <c r="J38" i="39"/>
  <c r="J39" i="39" s="1"/>
  <c r="K38" i="39"/>
  <c r="E38" i="40"/>
  <c r="F38" i="40"/>
  <c r="G38" i="40"/>
  <c r="H38" i="40"/>
  <c r="I38" i="40"/>
  <c r="J38" i="40"/>
  <c r="J39" i="40" s="1"/>
  <c r="K38" i="40"/>
  <c r="E38" i="41"/>
  <c r="F38" i="41"/>
  <c r="G38" i="41"/>
  <c r="H38" i="41"/>
  <c r="I38" i="41"/>
  <c r="J38" i="41"/>
  <c r="K38" i="41"/>
  <c r="E38" i="42"/>
  <c r="F38" i="42"/>
  <c r="G38" i="42"/>
  <c r="H38" i="42"/>
  <c r="I38" i="42"/>
  <c r="J38" i="42"/>
  <c r="J39" i="42" s="1"/>
  <c r="K38" i="42"/>
  <c r="E38" i="43"/>
  <c r="F38" i="43"/>
  <c r="G38" i="43"/>
  <c r="H38" i="43"/>
  <c r="I38" i="43"/>
  <c r="J38" i="43"/>
  <c r="K38" i="43"/>
  <c r="E38" i="44"/>
  <c r="F38" i="44"/>
  <c r="G38" i="44"/>
  <c r="H38" i="44"/>
  <c r="I38" i="44"/>
  <c r="J38" i="44"/>
  <c r="J39" i="44" s="1"/>
  <c r="K38" i="44"/>
  <c r="E38" i="1"/>
  <c r="F38" i="1"/>
  <c r="G38" i="1"/>
  <c r="H38" i="1"/>
  <c r="I38" i="1"/>
  <c r="J38" i="1"/>
  <c r="J39" i="1" s="1"/>
  <c r="K38" i="1"/>
  <c r="C38" i="36"/>
  <c r="C38" i="37"/>
  <c r="C38" i="38"/>
  <c r="C38" i="39"/>
  <c r="C38" i="40"/>
  <c r="C38" i="41"/>
  <c r="C38" i="42"/>
  <c r="C38" i="43"/>
  <c r="C38" i="44"/>
  <c r="C38" i="1"/>
  <c r="C39" i="1" s="1"/>
  <c r="J14" i="2"/>
  <c r="I14" i="2"/>
  <c r="D14" i="2"/>
  <c r="A14" i="2"/>
  <c r="K37" i="36"/>
  <c r="J37" i="36"/>
  <c r="I37" i="36"/>
  <c r="H37" i="36"/>
  <c r="G37" i="36"/>
  <c r="F37" i="36"/>
  <c r="E37" i="36"/>
  <c r="D37" i="36"/>
  <c r="L37" i="36" s="1"/>
  <c r="C37" i="36"/>
  <c r="L36" i="36"/>
  <c r="L35" i="36"/>
  <c r="L34" i="36"/>
  <c r="L33" i="36"/>
  <c r="L32" i="36"/>
  <c r="L31" i="36"/>
  <c r="L30" i="36"/>
  <c r="K37" i="37"/>
  <c r="J37" i="37"/>
  <c r="I37" i="37"/>
  <c r="H37" i="37"/>
  <c r="G37" i="37"/>
  <c r="F37" i="37"/>
  <c r="E37" i="37"/>
  <c r="D37" i="37"/>
  <c r="C37" i="37"/>
  <c r="L36" i="37"/>
  <c r="L35" i="37"/>
  <c r="L34" i="37"/>
  <c r="L33" i="37"/>
  <c r="L32" i="37"/>
  <c r="L31" i="37"/>
  <c r="L30" i="37"/>
  <c r="K37" i="38"/>
  <c r="J37" i="38"/>
  <c r="I37" i="38"/>
  <c r="H37" i="38"/>
  <c r="G37" i="38"/>
  <c r="F37" i="38"/>
  <c r="E37" i="38"/>
  <c r="D37" i="38"/>
  <c r="C37" i="38"/>
  <c r="L36" i="38"/>
  <c r="L35" i="38"/>
  <c r="L34" i="38"/>
  <c r="L33" i="38"/>
  <c r="L32" i="38"/>
  <c r="L31" i="38"/>
  <c r="L30" i="38"/>
  <c r="K37" i="39"/>
  <c r="I37" i="39"/>
  <c r="G37" i="39"/>
  <c r="F37" i="39"/>
  <c r="E37" i="39"/>
  <c r="D37" i="39"/>
  <c r="C37" i="39"/>
  <c r="K37" i="40"/>
  <c r="J37" i="40"/>
  <c r="I37" i="40"/>
  <c r="H37" i="40"/>
  <c r="G37" i="40"/>
  <c r="F37" i="40"/>
  <c r="E37" i="40"/>
  <c r="D37" i="40"/>
  <c r="C37" i="40"/>
  <c r="L36" i="40"/>
  <c r="L35" i="40"/>
  <c r="L34" i="40"/>
  <c r="L33" i="40"/>
  <c r="L32" i="40"/>
  <c r="L31" i="40"/>
  <c r="L30" i="40"/>
  <c r="L37" i="41"/>
  <c r="K37" i="41"/>
  <c r="J37" i="41"/>
  <c r="I37" i="41"/>
  <c r="H37" i="41"/>
  <c r="G37" i="41"/>
  <c r="F37" i="41"/>
  <c r="E37" i="41"/>
  <c r="D37" i="41"/>
  <c r="C37" i="41"/>
  <c r="L36" i="41"/>
  <c r="L35" i="41"/>
  <c r="L34" i="41"/>
  <c r="L33" i="41"/>
  <c r="L32" i="41"/>
  <c r="L31" i="41"/>
  <c r="L30" i="41"/>
  <c r="K37" i="42"/>
  <c r="J37" i="42"/>
  <c r="I37" i="42"/>
  <c r="H37" i="42"/>
  <c r="G37" i="42"/>
  <c r="F37" i="42"/>
  <c r="E37" i="42"/>
  <c r="D37" i="42"/>
  <c r="C37" i="42"/>
  <c r="L37" i="42" s="1"/>
  <c r="L36" i="42"/>
  <c r="L35" i="42"/>
  <c r="L34" i="42"/>
  <c r="L33" i="42"/>
  <c r="L32" i="42"/>
  <c r="L31" i="42"/>
  <c r="L30" i="42"/>
  <c r="K37" i="43"/>
  <c r="J37" i="43"/>
  <c r="I37" i="43"/>
  <c r="H37" i="43"/>
  <c r="G37" i="43"/>
  <c r="F37" i="43"/>
  <c r="E37" i="43"/>
  <c r="D37" i="43"/>
  <c r="L37" i="43" s="1"/>
  <c r="K14" i="2" s="1"/>
  <c r="C37" i="43"/>
  <c r="L36" i="43"/>
  <c r="L35" i="43"/>
  <c r="L34" i="43"/>
  <c r="L33" i="43"/>
  <c r="L32" i="43"/>
  <c r="L31" i="43"/>
  <c r="L30" i="43"/>
  <c r="K37" i="44"/>
  <c r="J37" i="44"/>
  <c r="I37" i="44"/>
  <c r="H37" i="44"/>
  <c r="G37" i="44"/>
  <c r="F37" i="44"/>
  <c r="E37" i="44"/>
  <c r="D37" i="44"/>
  <c r="C37" i="44"/>
  <c r="L36" i="44"/>
  <c r="L35" i="44"/>
  <c r="L34" i="44"/>
  <c r="L33" i="44"/>
  <c r="L32" i="44"/>
  <c r="L31" i="44"/>
  <c r="L30" i="44"/>
  <c r="K37" i="1"/>
  <c r="J37" i="1"/>
  <c r="I37" i="1"/>
  <c r="H37" i="1"/>
  <c r="G37" i="1"/>
  <c r="F37" i="1"/>
  <c r="E37" i="1"/>
  <c r="D37" i="1"/>
  <c r="C37" i="1"/>
  <c r="L36" i="1"/>
  <c r="A36" i="1"/>
  <c r="A36" i="36" s="1"/>
  <c r="L35" i="1"/>
  <c r="A35" i="1"/>
  <c r="A35" i="39" s="1"/>
  <c r="L34" i="1"/>
  <c r="A34" i="1"/>
  <c r="A34" i="38" s="1"/>
  <c r="L33" i="1"/>
  <c r="A33" i="1"/>
  <c r="A33" i="37" s="1"/>
  <c r="L32" i="1"/>
  <c r="A32" i="1"/>
  <c r="A32" i="36" s="1"/>
  <c r="L31" i="1"/>
  <c r="A31" i="1"/>
  <c r="A31" i="39" s="1"/>
  <c r="L30" i="1"/>
  <c r="A30" i="1"/>
  <c r="A30" i="38" s="1"/>
  <c r="L22" i="27"/>
  <c r="D38" i="27"/>
  <c r="D39" i="27" s="1"/>
  <c r="E38" i="27"/>
  <c r="F38" i="27"/>
  <c r="G38" i="27"/>
  <c r="H38" i="27"/>
  <c r="I38" i="27"/>
  <c r="J38" i="27"/>
  <c r="K38" i="27"/>
  <c r="C38" i="27"/>
  <c r="C39" i="27" s="1"/>
  <c r="C29" i="27"/>
  <c r="C37" i="27"/>
  <c r="K37" i="27"/>
  <c r="J37" i="27"/>
  <c r="I37" i="27"/>
  <c r="H37" i="27"/>
  <c r="G37" i="27"/>
  <c r="F37" i="27"/>
  <c r="E37" i="27"/>
  <c r="D37" i="27"/>
  <c r="L37" i="27" s="1"/>
  <c r="L36" i="27"/>
  <c r="L35" i="27"/>
  <c r="L34" i="27"/>
  <c r="L33" i="27"/>
  <c r="L32" i="27"/>
  <c r="L31" i="27"/>
  <c r="L30" i="27"/>
  <c r="A30" i="43" l="1"/>
  <c r="L37" i="40"/>
  <c r="H14" i="2" s="1"/>
  <c r="L38" i="39"/>
  <c r="L37" i="39"/>
  <c r="G14" i="2" s="1"/>
  <c r="L37" i="38"/>
  <c r="F14" i="2" s="1"/>
  <c r="L37" i="37"/>
  <c r="E14" i="2" s="1"/>
  <c r="A31" i="36"/>
  <c r="A30" i="39"/>
  <c r="A33" i="42"/>
  <c r="A33" i="38"/>
  <c r="A31" i="44"/>
  <c r="A31" i="40"/>
  <c r="A34" i="43"/>
  <c r="A34" i="39"/>
  <c r="A35" i="36"/>
  <c r="A35" i="44"/>
  <c r="A35" i="40"/>
  <c r="L37" i="44"/>
  <c r="L14" i="2" s="1"/>
  <c r="L37" i="1"/>
  <c r="C14" i="2" s="1"/>
  <c r="A32" i="37"/>
  <c r="A36" i="37"/>
  <c r="A30" i="44"/>
  <c r="A34" i="44"/>
  <c r="A33" i="43"/>
  <c r="A32" i="42"/>
  <c r="A36" i="42"/>
  <c r="A31" i="41"/>
  <c r="A35" i="41"/>
  <c r="A30" i="40"/>
  <c r="A34" i="40"/>
  <c r="A33" i="39"/>
  <c r="A32" i="38"/>
  <c r="A36" i="38"/>
  <c r="A31" i="37"/>
  <c r="A35" i="37"/>
  <c r="A30" i="36"/>
  <c r="A34" i="36"/>
  <c r="A33" i="44"/>
  <c r="A32" i="43"/>
  <c r="A36" i="43"/>
  <c r="A31" i="42"/>
  <c r="A35" i="42"/>
  <c r="A30" i="41"/>
  <c r="A34" i="41"/>
  <c r="A33" i="40"/>
  <c r="A32" i="39"/>
  <c r="A36" i="39"/>
  <c r="A31" i="38"/>
  <c r="A35" i="38"/>
  <c r="A30" i="37"/>
  <c r="A34" i="37"/>
  <c r="A33" i="36"/>
  <c r="A32" i="41"/>
  <c r="A36" i="41"/>
  <c r="A32" i="44"/>
  <c r="A36" i="44"/>
  <c r="A31" i="43"/>
  <c r="A35" i="43"/>
  <c r="A30" i="42"/>
  <c r="A34" i="42"/>
  <c r="A33" i="41"/>
  <c r="A32" i="40"/>
  <c r="A36" i="40"/>
  <c r="D29" i="27"/>
  <c r="E29" i="27"/>
  <c r="F29" i="27"/>
  <c r="G29" i="27"/>
  <c r="H29" i="27"/>
  <c r="I29" i="27"/>
  <c r="J29" i="27"/>
  <c r="K29" i="27"/>
  <c r="D21" i="27"/>
  <c r="E21" i="27"/>
  <c r="F21" i="27"/>
  <c r="G21" i="27"/>
  <c r="H21" i="27"/>
  <c r="I21" i="27"/>
  <c r="J21" i="27"/>
  <c r="K21" i="27"/>
  <c r="C21" i="27"/>
  <c r="L10" i="27"/>
  <c r="L10" i="36"/>
  <c r="L10" i="37"/>
  <c r="L10" i="38"/>
  <c r="L10" i="39"/>
  <c r="L10" i="40"/>
  <c r="L10" i="41"/>
  <c r="L10" i="42"/>
  <c r="L10" i="43"/>
  <c r="L10" i="44"/>
  <c r="L10" i="1"/>
  <c r="L29" i="43"/>
  <c r="D29" i="36"/>
  <c r="F29" i="36"/>
  <c r="G29" i="36"/>
  <c r="H29" i="36"/>
  <c r="I29" i="36"/>
  <c r="J29" i="36"/>
  <c r="K29" i="36"/>
  <c r="D29" i="37"/>
  <c r="E29" i="37"/>
  <c r="F29" i="37"/>
  <c r="G29" i="37"/>
  <c r="H29" i="37"/>
  <c r="I29" i="37"/>
  <c r="J29" i="37"/>
  <c r="K29" i="37"/>
  <c r="D29" i="38"/>
  <c r="E29" i="38"/>
  <c r="F29" i="38"/>
  <c r="G29" i="38"/>
  <c r="H29" i="38"/>
  <c r="I29" i="38"/>
  <c r="J29" i="38"/>
  <c r="K29" i="38"/>
  <c r="D29" i="39"/>
  <c r="E29" i="39"/>
  <c r="F29" i="39"/>
  <c r="G29" i="39"/>
  <c r="H29" i="39"/>
  <c r="I29" i="39"/>
  <c r="J29" i="39"/>
  <c r="K29" i="39"/>
  <c r="D29" i="40"/>
  <c r="E29" i="40"/>
  <c r="F29" i="40"/>
  <c r="G29" i="40"/>
  <c r="H29" i="40"/>
  <c r="I29" i="40"/>
  <c r="J29" i="40"/>
  <c r="K29" i="40"/>
  <c r="D29" i="41"/>
  <c r="E29" i="41"/>
  <c r="F29" i="41"/>
  <c r="G29" i="41"/>
  <c r="H29" i="41"/>
  <c r="I29" i="41"/>
  <c r="J29" i="41"/>
  <c r="K29" i="41"/>
  <c r="D29" i="42"/>
  <c r="E29" i="42"/>
  <c r="F29" i="42"/>
  <c r="G29" i="42"/>
  <c r="H29" i="42"/>
  <c r="I29" i="42"/>
  <c r="J29" i="42"/>
  <c r="K29" i="42"/>
  <c r="D29" i="43"/>
  <c r="E29" i="43"/>
  <c r="F29" i="43"/>
  <c r="G29" i="43"/>
  <c r="H29" i="43"/>
  <c r="I29" i="43"/>
  <c r="J29" i="43"/>
  <c r="K29" i="43"/>
  <c r="D29" i="44"/>
  <c r="E29" i="44"/>
  <c r="F29" i="44"/>
  <c r="G29" i="44"/>
  <c r="H29" i="44"/>
  <c r="I29" i="44"/>
  <c r="J29" i="44"/>
  <c r="K29" i="44"/>
  <c r="D29" i="1"/>
  <c r="E29" i="1"/>
  <c r="F29" i="1"/>
  <c r="G29" i="1"/>
  <c r="H29" i="1"/>
  <c r="I29" i="1"/>
  <c r="J29" i="1"/>
  <c r="K29" i="1"/>
  <c r="C29" i="36"/>
  <c r="C29" i="37"/>
  <c r="L29" i="37" s="1"/>
  <c r="C29" i="38"/>
  <c r="C29" i="39"/>
  <c r="L29" i="39" s="1"/>
  <c r="C29" i="40"/>
  <c r="L29" i="40" s="1"/>
  <c r="C29" i="41"/>
  <c r="L29" i="41" s="1"/>
  <c r="C29" i="42"/>
  <c r="L29" i="42" s="1"/>
  <c r="C29" i="43"/>
  <c r="C29" i="44"/>
  <c r="L29" i="44" s="1"/>
  <c r="C29" i="1"/>
  <c r="D21" i="36"/>
  <c r="D21" i="37"/>
  <c r="D21" i="38"/>
  <c r="D21" i="39"/>
  <c r="D21" i="40"/>
  <c r="D21" i="41"/>
  <c r="D21" i="42"/>
  <c r="D21" i="43"/>
  <c r="L21" i="43" s="1"/>
  <c r="D21" i="44"/>
  <c r="C21" i="37"/>
  <c r="C21" i="38"/>
  <c r="C21" i="39"/>
  <c r="C21" i="40"/>
  <c r="C21" i="41"/>
  <c r="C21" i="42"/>
  <c r="C21" i="43"/>
  <c r="L21" i="36"/>
  <c r="L21" i="37"/>
  <c r="L21" i="38"/>
  <c r="L21" i="40"/>
  <c r="L21" i="41"/>
  <c r="L21" i="42"/>
  <c r="E21" i="36"/>
  <c r="F21" i="36"/>
  <c r="G21" i="36"/>
  <c r="H21" i="36"/>
  <c r="I21" i="36"/>
  <c r="J21" i="36"/>
  <c r="K21" i="36"/>
  <c r="E21" i="37"/>
  <c r="F21" i="37"/>
  <c r="G21" i="37"/>
  <c r="H21" i="37"/>
  <c r="I21" i="37"/>
  <c r="J21" i="37"/>
  <c r="K21" i="37"/>
  <c r="E21" i="38"/>
  <c r="F21" i="38"/>
  <c r="G21" i="38"/>
  <c r="H21" i="38"/>
  <c r="I21" i="38"/>
  <c r="J21" i="38"/>
  <c r="K21" i="38"/>
  <c r="E21" i="39"/>
  <c r="F21" i="39"/>
  <c r="G21" i="39"/>
  <c r="H21" i="39"/>
  <c r="I21" i="39"/>
  <c r="J21" i="39"/>
  <c r="K21" i="39"/>
  <c r="E21" i="40"/>
  <c r="F21" i="40"/>
  <c r="G21" i="40"/>
  <c r="H21" i="40"/>
  <c r="I21" i="40"/>
  <c r="J21" i="40"/>
  <c r="K21" i="40"/>
  <c r="E21" i="41"/>
  <c r="F21" i="41"/>
  <c r="G21" i="41"/>
  <c r="H21" i="41"/>
  <c r="I21" i="41"/>
  <c r="J21" i="41"/>
  <c r="K21" i="41"/>
  <c r="E21" i="42"/>
  <c r="F21" i="42"/>
  <c r="G21" i="42"/>
  <c r="H21" i="42"/>
  <c r="I21" i="42"/>
  <c r="J21" i="42"/>
  <c r="K21" i="42"/>
  <c r="E21" i="43"/>
  <c r="G21" i="43"/>
  <c r="H21" i="43"/>
  <c r="I21" i="43"/>
  <c r="J21" i="43"/>
  <c r="K21" i="43"/>
  <c r="E21" i="44"/>
  <c r="F21" i="44"/>
  <c r="G21" i="44"/>
  <c r="H21" i="44"/>
  <c r="L21" i="44" s="1"/>
  <c r="I21" i="44"/>
  <c r="J21" i="44"/>
  <c r="K21" i="44"/>
  <c r="E21" i="1"/>
  <c r="F21" i="1"/>
  <c r="L21" i="1" s="1"/>
  <c r="G21" i="1"/>
  <c r="H21" i="1"/>
  <c r="I21" i="1"/>
  <c r="K21" i="1"/>
  <c r="E13" i="1"/>
  <c r="F13" i="1"/>
  <c r="G13" i="1"/>
  <c r="H13" i="1"/>
  <c r="I13" i="1"/>
  <c r="J13" i="1"/>
  <c r="K13" i="1"/>
  <c r="L14" i="1"/>
  <c r="L29" i="36" l="1"/>
  <c r="L29" i="38"/>
  <c r="L21" i="39"/>
  <c r="L29" i="1"/>
  <c r="K39" i="1"/>
  <c r="L14" i="36" l="1"/>
  <c r="L14" i="37"/>
  <c r="L14" i="38"/>
  <c r="L14" i="40"/>
  <c r="L14" i="41"/>
  <c r="L14" i="42"/>
  <c r="L14" i="43"/>
  <c r="L14" i="44"/>
  <c r="E39" i="1"/>
  <c r="L38" i="1" l="1"/>
  <c r="A28" i="1"/>
  <c r="A27" i="1"/>
  <c r="A26" i="1"/>
  <c r="A25" i="1"/>
  <c r="A24" i="1"/>
  <c r="A23" i="1"/>
  <c r="A22" i="1"/>
  <c r="A15" i="1"/>
  <c r="B15" i="1"/>
  <c r="A16" i="1"/>
  <c r="B16" i="1"/>
  <c r="A17" i="1"/>
  <c r="B17" i="1"/>
  <c r="A18" i="1"/>
  <c r="B18" i="1"/>
  <c r="A19" i="1"/>
  <c r="B19" i="1"/>
  <c r="A20" i="1"/>
  <c r="B20" i="1"/>
  <c r="B14" i="1"/>
  <c r="A14" i="1"/>
  <c r="A28" i="44" l="1"/>
  <c r="A27" i="44"/>
  <c r="A26" i="44"/>
  <c r="A25" i="44"/>
  <c r="A24" i="44"/>
  <c r="A23" i="44"/>
  <c r="A22" i="44"/>
  <c r="B20" i="44"/>
  <c r="A20" i="44"/>
  <c r="B19" i="44"/>
  <c r="A19" i="44"/>
  <c r="B18" i="44"/>
  <c r="A18" i="44"/>
  <c r="B17" i="44"/>
  <c r="A17" i="44"/>
  <c r="B16" i="44"/>
  <c r="A16" i="44"/>
  <c r="B15" i="44"/>
  <c r="A15" i="44"/>
  <c r="B14" i="44"/>
  <c r="A14" i="44"/>
  <c r="A28" i="43"/>
  <c r="A27" i="43"/>
  <c r="A26" i="43"/>
  <c r="A25" i="43"/>
  <c r="A24" i="43"/>
  <c r="A23" i="43"/>
  <c r="A22" i="43"/>
  <c r="B20" i="43"/>
  <c r="A20" i="43"/>
  <c r="B19" i="43"/>
  <c r="A19" i="43"/>
  <c r="B18" i="43"/>
  <c r="A18" i="43"/>
  <c r="B17" i="43"/>
  <c r="A17" i="43"/>
  <c r="B16" i="43"/>
  <c r="A16" i="43"/>
  <c r="B15" i="43"/>
  <c r="A15" i="43"/>
  <c r="B14" i="43"/>
  <c r="A14" i="43"/>
  <c r="A28" i="42"/>
  <c r="A27" i="42"/>
  <c r="A26" i="42"/>
  <c r="A25" i="42"/>
  <c r="A24" i="42"/>
  <c r="A23" i="42"/>
  <c r="A22" i="42"/>
  <c r="B20" i="42"/>
  <c r="A20" i="42"/>
  <c r="B19" i="42"/>
  <c r="A19" i="42"/>
  <c r="B18" i="42"/>
  <c r="A18" i="42"/>
  <c r="B17" i="42"/>
  <c r="A17" i="42"/>
  <c r="B16" i="42"/>
  <c r="A16" i="42"/>
  <c r="B15" i="42"/>
  <c r="A15" i="42"/>
  <c r="B14" i="42"/>
  <c r="A14" i="42"/>
  <c r="A28" i="41"/>
  <c r="A27" i="41"/>
  <c r="A26" i="41"/>
  <c r="A25" i="41"/>
  <c r="A24" i="41"/>
  <c r="A23" i="41"/>
  <c r="A22" i="41"/>
  <c r="B20" i="41"/>
  <c r="A20" i="41"/>
  <c r="B19" i="41"/>
  <c r="A19" i="41"/>
  <c r="B18" i="41"/>
  <c r="A18" i="41"/>
  <c r="B17" i="41"/>
  <c r="A17" i="41"/>
  <c r="B16" i="41"/>
  <c r="A16" i="41"/>
  <c r="B15" i="41"/>
  <c r="A15" i="41"/>
  <c r="B14" i="41"/>
  <c r="A14" i="41"/>
  <c r="A28" i="40"/>
  <c r="A27" i="40"/>
  <c r="A26" i="40"/>
  <c r="A25" i="40"/>
  <c r="A24" i="40"/>
  <c r="A23" i="40"/>
  <c r="A22" i="40"/>
  <c r="B20" i="40"/>
  <c r="A20" i="40"/>
  <c r="B19" i="40"/>
  <c r="A19" i="40"/>
  <c r="B18" i="40"/>
  <c r="A18" i="40"/>
  <c r="B17" i="40"/>
  <c r="A17" i="40"/>
  <c r="B16" i="40"/>
  <c r="A16" i="40"/>
  <c r="B15" i="40"/>
  <c r="A15" i="40"/>
  <c r="B14" i="40"/>
  <c r="A14" i="40"/>
  <c r="A28" i="39"/>
  <c r="A27" i="39"/>
  <c r="A26" i="39"/>
  <c r="A25" i="39"/>
  <c r="A24" i="39"/>
  <c r="A23" i="39"/>
  <c r="A22" i="39"/>
  <c r="B20" i="39"/>
  <c r="A20" i="39"/>
  <c r="B19" i="39"/>
  <c r="A19" i="39"/>
  <c r="B18" i="39"/>
  <c r="A18" i="39"/>
  <c r="B17" i="39"/>
  <c r="A17" i="39"/>
  <c r="B16" i="39"/>
  <c r="A16" i="39"/>
  <c r="B15" i="39"/>
  <c r="A15" i="39"/>
  <c r="B14" i="39"/>
  <c r="A14" i="39"/>
  <c r="A28" i="38"/>
  <c r="A27" i="38"/>
  <c r="A26" i="38"/>
  <c r="A25" i="38"/>
  <c r="A24" i="38"/>
  <c r="A23" i="38"/>
  <c r="A22" i="38"/>
  <c r="B20" i="38"/>
  <c r="A20" i="38"/>
  <c r="B19" i="38"/>
  <c r="A19" i="38"/>
  <c r="B18" i="38"/>
  <c r="A18" i="38"/>
  <c r="B17" i="38"/>
  <c r="A17" i="38"/>
  <c r="B16" i="38"/>
  <c r="A16" i="38"/>
  <c r="B15" i="38"/>
  <c r="A15" i="38"/>
  <c r="B14" i="38"/>
  <c r="A14" i="38"/>
  <c r="A28" i="37"/>
  <c r="A27" i="37"/>
  <c r="A26" i="37"/>
  <c r="A25" i="37"/>
  <c r="A24" i="37"/>
  <c r="A23" i="37"/>
  <c r="A22" i="37"/>
  <c r="B20" i="37"/>
  <c r="A20" i="37"/>
  <c r="B19" i="37"/>
  <c r="A19" i="37"/>
  <c r="B18" i="37"/>
  <c r="A18" i="37"/>
  <c r="B17" i="37"/>
  <c r="A17" i="37"/>
  <c r="B16" i="37"/>
  <c r="A16" i="37"/>
  <c r="B15" i="37"/>
  <c r="A15" i="37"/>
  <c r="B14" i="37"/>
  <c r="A14" i="37"/>
  <c r="A28" i="36"/>
  <c r="A27" i="36"/>
  <c r="A26" i="36"/>
  <c r="A25" i="36"/>
  <c r="A24" i="36"/>
  <c r="A23" i="36"/>
  <c r="A22" i="36"/>
  <c r="B20" i="36"/>
  <c r="A20" i="36"/>
  <c r="B19" i="36"/>
  <c r="A19" i="36"/>
  <c r="B18" i="36"/>
  <c r="A18" i="36"/>
  <c r="B17" i="36"/>
  <c r="A17" i="36"/>
  <c r="B16" i="36"/>
  <c r="A16" i="36"/>
  <c r="B15" i="36"/>
  <c r="A15" i="36"/>
  <c r="A14" i="36"/>
  <c r="B14" i="36"/>
  <c r="B28" i="27" l="1"/>
  <c r="B27" i="27"/>
  <c r="B26" i="27"/>
  <c r="B25" i="27"/>
  <c r="B24" i="27"/>
  <c r="B23" i="27"/>
  <c r="B22" i="27"/>
  <c r="B22" i="1" l="1"/>
  <c r="B30" i="27"/>
  <c r="B30" i="1" s="1"/>
  <c r="B26" i="1"/>
  <c r="B34" i="27"/>
  <c r="B34" i="1" s="1"/>
  <c r="B25" i="1"/>
  <c r="B33" i="27"/>
  <c r="B33" i="1" s="1"/>
  <c r="B23" i="1"/>
  <c r="B31" i="27"/>
  <c r="B31" i="1" s="1"/>
  <c r="B27" i="1"/>
  <c r="B35" i="27"/>
  <c r="B35" i="1" s="1"/>
  <c r="B24" i="1"/>
  <c r="B32" i="27"/>
  <c r="B32" i="1" s="1"/>
  <c r="B28" i="1"/>
  <c r="B36" i="27"/>
  <c r="B36" i="1" s="1"/>
  <c r="L10" i="2"/>
  <c r="L9" i="2"/>
  <c r="K10" i="2"/>
  <c r="K9" i="2"/>
  <c r="J10" i="2"/>
  <c r="J9" i="2"/>
  <c r="I10" i="2"/>
  <c r="I9" i="2"/>
  <c r="H10" i="2"/>
  <c r="H9" i="2"/>
  <c r="G10" i="2"/>
  <c r="G9" i="2"/>
  <c r="F10" i="2"/>
  <c r="F9" i="2"/>
  <c r="E10" i="2"/>
  <c r="E9" i="2"/>
  <c r="D10" i="2"/>
  <c r="D9" i="2"/>
  <c r="B32" i="39" l="1"/>
  <c r="B32" i="36"/>
  <c r="B32" i="40"/>
  <c r="B32" i="38"/>
  <c r="B32" i="41"/>
  <c r="B32" i="43"/>
  <c r="B32" i="44"/>
  <c r="B32" i="42"/>
  <c r="B32" i="37"/>
  <c r="B34" i="37"/>
  <c r="B34" i="42"/>
  <c r="B34" i="43"/>
  <c r="B34" i="44"/>
  <c r="B34" i="36"/>
  <c r="B34" i="39"/>
  <c r="B34" i="41"/>
  <c r="B34" i="38"/>
  <c r="B34" i="40"/>
  <c r="B35" i="38"/>
  <c r="B35" i="41"/>
  <c r="B35" i="44"/>
  <c r="B35" i="36"/>
  <c r="B35" i="39"/>
  <c r="B35" i="37"/>
  <c r="B35" i="43"/>
  <c r="B35" i="40"/>
  <c r="B35" i="42"/>
  <c r="B31" i="38"/>
  <c r="B31" i="37"/>
  <c r="B31" i="39"/>
  <c r="B31" i="40"/>
  <c r="B31" i="42"/>
  <c r="B31" i="43"/>
  <c r="B31" i="41"/>
  <c r="B31" i="44"/>
  <c r="B31" i="36"/>
  <c r="B33" i="36"/>
  <c r="B33" i="38"/>
  <c r="B33" i="40"/>
  <c r="B33" i="39"/>
  <c r="B33" i="42"/>
  <c r="B33" i="37"/>
  <c r="B33" i="44"/>
  <c r="B33" i="43"/>
  <c r="B33" i="41"/>
  <c r="B30" i="37"/>
  <c r="B30" i="38"/>
  <c r="B30" i="39"/>
  <c r="B30" i="41"/>
  <c r="B30" i="40"/>
  <c r="B30" i="42"/>
  <c r="B30" i="43"/>
  <c r="B30" i="44"/>
  <c r="B30" i="36"/>
  <c r="B36" i="39"/>
  <c r="B36" i="36"/>
  <c r="B36" i="42"/>
  <c r="B36" i="40"/>
  <c r="B36" i="37"/>
  <c r="B36" i="38"/>
  <c r="B36" i="44"/>
  <c r="B36" i="41"/>
  <c r="B36" i="43"/>
  <c r="K39" i="44"/>
  <c r="I39" i="44"/>
  <c r="H39" i="44"/>
  <c r="G39" i="44"/>
  <c r="F39" i="44"/>
  <c r="E39" i="44"/>
  <c r="D39" i="44"/>
  <c r="C39" i="44"/>
  <c r="L28" i="44"/>
  <c r="L27" i="44"/>
  <c r="L26" i="44"/>
  <c r="L25" i="44"/>
  <c r="L24" i="44"/>
  <c r="L23" i="44"/>
  <c r="L22" i="44"/>
  <c r="L20" i="44"/>
  <c r="L19" i="44"/>
  <c r="L18" i="44"/>
  <c r="L17" i="44"/>
  <c r="L16" i="44"/>
  <c r="L15" i="44"/>
  <c r="K13" i="44"/>
  <c r="J13" i="44"/>
  <c r="I13" i="44"/>
  <c r="H13" i="44"/>
  <c r="G13" i="44"/>
  <c r="F13" i="44"/>
  <c r="E13" i="44"/>
  <c r="D13" i="44"/>
  <c r="C13" i="44"/>
  <c r="L11" i="44"/>
  <c r="K39" i="43"/>
  <c r="I39" i="43"/>
  <c r="H39" i="43"/>
  <c r="G39" i="43"/>
  <c r="F39" i="43"/>
  <c r="E39" i="43"/>
  <c r="D39" i="43"/>
  <c r="C39" i="43"/>
  <c r="L28" i="43"/>
  <c r="L27" i="43"/>
  <c r="L26" i="43"/>
  <c r="L25" i="43"/>
  <c r="L24" i="43"/>
  <c r="L23" i="43"/>
  <c r="L22" i="43"/>
  <c r="L20" i="43"/>
  <c r="L19" i="43"/>
  <c r="L18" i="43"/>
  <c r="L17" i="43"/>
  <c r="L16" i="43"/>
  <c r="L15" i="43"/>
  <c r="K13" i="43"/>
  <c r="J13" i="43"/>
  <c r="I13" i="43"/>
  <c r="H13" i="43"/>
  <c r="G13" i="43"/>
  <c r="F13" i="43"/>
  <c r="E13" i="43"/>
  <c r="D13" i="43"/>
  <c r="C13" i="43"/>
  <c r="L11" i="43"/>
  <c r="K39" i="42"/>
  <c r="I39" i="42"/>
  <c r="H39" i="42"/>
  <c r="G39" i="42"/>
  <c r="F39" i="42"/>
  <c r="E39" i="42"/>
  <c r="D39" i="42"/>
  <c r="C39" i="42"/>
  <c r="J13" i="2"/>
  <c r="L28" i="42"/>
  <c r="L27" i="42"/>
  <c r="L26" i="42"/>
  <c r="L25" i="42"/>
  <c r="L24" i="42"/>
  <c r="L23" i="42"/>
  <c r="L22" i="42"/>
  <c r="L20" i="42"/>
  <c r="L19" i="42"/>
  <c r="L18" i="42"/>
  <c r="L17" i="42"/>
  <c r="L16" i="42"/>
  <c r="L15" i="42"/>
  <c r="K13" i="42"/>
  <c r="J13" i="42"/>
  <c r="I13" i="42"/>
  <c r="H13" i="42"/>
  <c r="G13" i="42"/>
  <c r="F13" i="42"/>
  <c r="E13" i="42"/>
  <c r="D13" i="42"/>
  <c r="C13" i="42"/>
  <c r="L11" i="42"/>
  <c r="K39" i="41"/>
  <c r="I39" i="41"/>
  <c r="H39" i="41"/>
  <c r="G39" i="41"/>
  <c r="F39" i="41"/>
  <c r="E39" i="41"/>
  <c r="D39" i="41"/>
  <c r="C39" i="41"/>
  <c r="L28" i="41"/>
  <c r="L27" i="41"/>
  <c r="L26" i="41"/>
  <c r="L25" i="41"/>
  <c r="L24" i="41"/>
  <c r="L23" i="41"/>
  <c r="L22" i="41"/>
  <c r="L20" i="41"/>
  <c r="L19" i="41"/>
  <c r="L18" i="41"/>
  <c r="L17" i="41"/>
  <c r="L16" i="41"/>
  <c r="L15" i="41"/>
  <c r="K13" i="41"/>
  <c r="J13" i="41"/>
  <c r="I13" i="41"/>
  <c r="H13" i="41"/>
  <c r="G13" i="41"/>
  <c r="F13" i="41"/>
  <c r="E13" i="41"/>
  <c r="D13" i="41"/>
  <c r="C13" i="41"/>
  <c r="L11" i="41"/>
  <c r="F39" i="40"/>
  <c r="K39" i="40"/>
  <c r="I39" i="40"/>
  <c r="H39" i="40"/>
  <c r="G39" i="40"/>
  <c r="E39" i="40"/>
  <c r="D39" i="40"/>
  <c r="C39" i="40"/>
  <c r="H13" i="2"/>
  <c r="L28" i="40"/>
  <c r="L27" i="40"/>
  <c r="L26" i="40"/>
  <c r="L25" i="40"/>
  <c r="L24" i="40"/>
  <c r="L23" i="40"/>
  <c r="L22" i="40"/>
  <c r="L20" i="40"/>
  <c r="L19" i="40"/>
  <c r="L18" i="40"/>
  <c r="L17" i="40"/>
  <c r="L16" i="40"/>
  <c r="L15" i="40"/>
  <c r="K13" i="40"/>
  <c r="J13" i="40"/>
  <c r="I13" i="40"/>
  <c r="H13" i="40"/>
  <c r="G13" i="40"/>
  <c r="F13" i="40"/>
  <c r="E13" i="40"/>
  <c r="D13" i="40"/>
  <c r="C13" i="40"/>
  <c r="L11" i="40"/>
  <c r="F39" i="39"/>
  <c r="K39" i="39"/>
  <c r="I39" i="39"/>
  <c r="H39" i="39"/>
  <c r="G39" i="39"/>
  <c r="E39" i="39"/>
  <c r="D39" i="39"/>
  <c r="G15" i="2"/>
  <c r="K13" i="39"/>
  <c r="J13" i="39"/>
  <c r="I13" i="39"/>
  <c r="H13" i="39"/>
  <c r="G13" i="39"/>
  <c r="F13" i="39"/>
  <c r="E13" i="39"/>
  <c r="D13" i="39"/>
  <c r="C13" i="39"/>
  <c r="L11" i="39"/>
  <c r="K39" i="38"/>
  <c r="I39" i="38"/>
  <c r="H39" i="38"/>
  <c r="G39" i="38"/>
  <c r="F39" i="38"/>
  <c r="E39" i="38"/>
  <c r="D39" i="38"/>
  <c r="C39" i="38"/>
  <c r="F13" i="2"/>
  <c r="L28" i="38"/>
  <c r="L27" i="38"/>
  <c r="L26" i="38"/>
  <c r="L25" i="38"/>
  <c r="L24" i="38"/>
  <c r="L23" i="38"/>
  <c r="L22" i="38"/>
  <c r="L20" i="38"/>
  <c r="L19" i="38"/>
  <c r="L18" i="38"/>
  <c r="L17" i="38"/>
  <c r="L16" i="38"/>
  <c r="L15" i="38"/>
  <c r="K13" i="38"/>
  <c r="J13" i="38"/>
  <c r="I13" i="38"/>
  <c r="H13" i="38"/>
  <c r="G13" i="38"/>
  <c r="F13" i="38"/>
  <c r="E13" i="38"/>
  <c r="D13" i="38"/>
  <c r="C13" i="38"/>
  <c r="L11" i="38"/>
  <c r="K39" i="37"/>
  <c r="I39" i="37"/>
  <c r="H39" i="37"/>
  <c r="G39" i="37"/>
  <c r="F39" i="37"/>
  <c r="E39" i="37"/>
  <c r="D39" i="37"/>
  <c r="C39" i="37"/>
  <c r="L28" i="37"/>
  <c r="L27" i="37"/>
  <c r="L26" i="37"/>
  <c r="L25" i="37"/>
  <c r="L24" i="37"/>
  <c r="L23" i="37"/>
  <c r="L22" i="37"/>
  <c r="L20" i="37"/>
  <c r="L19" i="37"/>
  <c r="L18" i="37"/>
  <c r="L17" i="37"/>
  <c r="L16" i="37"/>
  <c r="L15" i="37"/>
  <c r="K13" i="37"/>
  <c r="J13" i="37"/>
  <c r="I13" i="37"/>
  <c r="H13" i="37"/>
  <c r="G13" i="37"/>
  <c r="F13" i="37"/>
  <c r="E13" i="37"/>
  <c r="D13" i="37"/>
  <c r="C13" i="37"/>
  <c r="L11" i="37"/>
  <c r="K39" i="36"/>
  <c r="I39" i="36"/>
  <c r="H39" i="36"/>
  <c r="G39" i="36"/>
  <c r="F39" i="36"/>
  <c r="E39" i="36"/>
  <c r="D39" i="36"/>
  <c r="C39" i="36"/>
  <c r="D13" i="2"/>
  <c r="L28" i="36"/>
  <c r="L27" i="36"/>
  <c r="L26" i="36"/>
  <c r="L25" i="36"/>
  <c r="L24" i="36"/>
  <c r="L23" i="36"/>
  <c r="L22" i="36"/>
  <c r="L20" i="36"/>
  <c r="L19" i="36"/>
  <c r="L18" i="36"/>
  <c r="L17" i="36"/>
  <c r="L16" i="36"/>
  <c r="L15" i="36"/>
  <c r="K13" i="36"/>
  <c r="J13" i="36"/>
  <c r="I13" i="36"/>
  <c r="H13" i="36"/>
  <c r="G13" i="36"/>
  <c r="F13" i="36"/>
  <c r="E13" i="36"/>
  <c r="D13" i="36"/>
  <c r="C13" i="36"/>
  <c r="L11" i="36"/>
  <c r="L39" i="42" l="1"/>
  <c r="J16" i="2" s="1"/>
  <c r="L39" i="43"/>
  <c r="K16" i="2" s="1"/>
  <c r="L39" i="44"/>
  <c r="L16" i="2" s="1"/>
  <c r="L39" i="36"/>
  <c r="D16" i="2" s="1"/>
  <c r="L39" i="37"/>
  <c r="E16" i="2" s="1"/>
  <c r="L39" i="38"/>
  <c r="F16" i="2" s="1"/>
  <c r="L39" i="40"/>
  <c r="H16" i="2" s="1"/>
  <c r="L39" i="41"/>
  <c r="I16" i="2" s="1"/>
  <c r="F12" i="2"/>
  <c r="J12" i="2"/>
  <c r="D12" i="2"/>
  <c r="H12" i="2"/>
  <c r="L12" i="2"/>
  <c r="L13" i="2"/>
  <c r="E13" i="2"/>
  <c r="I13" i="2"/>
  <c r="G13" i="2"/>
  <c r="K13" i="2"/>
  <c r="E12" i="2"/>
  <c r="I12" i="2"/>
  <c r="G12" i="2"/>
  <c r="K12" i="2"/>
  <c r="C15" i="2"/>
  <c r="L38" i="44"/>
  <c r="L15" i="2" s="1"/>
  <c r="L38" i="43"/>
  <c r="K15" i="2" s="1"/>
  <c r="L38" i="42"/>
  <c r="J15" i="2" s="1"/>
  <c r="L38" i="41"/>
  <c r="I15" i="2" s="1"/>
  <c r="L38" i="40"/>
  <c r="H15" i="2" s="1"/>
  <c r="C39" i="39"/>
  <c r="L39" i="39" s="1"/>
  <c r="L38" i="38"/>
  <c r="F15" i="2" s="1"/>
  <c r="L38" i="37"/>
  <c r="E15" i="2" s="1"/>
  <c r="L38" i="36"/>
  <c r="D15" i="2" s="1"/>
  <c r="L28" i="1"/>
  <c r="L27" i="1"/>
  <c r="L26" i="1"/>
  <c r="L25" i="1"/>
  <c r="L24" i="1"/>
  <c r="L23" i="1"/>
  <c r="L22" i="1"/>
  <c r="C12" i="2"/>
  <c r="L20" i="1"/>
  <c r="L19" i="1"/>
  <c r="L18" i="1"/>
  <c r="L17" i="1"/>
  <c r="L16" i="1"/>
  <c r="L15" i="1"/>
  <c r="D13" i="1"/>
  <c r="C13" i="1"/>
  <c r="L28" i="27"/>
  <c r="L27" i="27"/>
  <c r="L26" i="27"/>
  <c r="L25" i="27"/>
  <c r="L24" i="27"/>
  <c r="L23" i="27"/>
  <c r="L20" i="27"/>
  <c r="L19" i="27"/>
  <c r="L18" i="27"/>
  <c r="L17" i="27"/>
  <c r="L16" i="27"/>
  <c r="L15" i="27"/>
  <c r="L14" i="27"/>
  <c r="L11" i="1"/>
  <c r="D5" i="2" s="1"/>
  <c r="L19" i="2"/>
  <c r="L11" i="27"/>
  <c r="I39" i="1"/>
  <c r="H39" i="1"/>
  <c r="G39" i="1"/>
  <c r="F39" i="1"/>
  <c r="D39" i="1"/>
  <c r="A12" i="2"/>
  <c r="A13" i="2"/>
  <c r="K39" i="27"/>
  <c r="J39" i="27"/>
  <c r="I39" i="27"/>
  <c r="H39" i="27"/>
  <c r="G39" i="27"/>
  <c r="F39" i="27"/>
  <c r="E39" i="27"/>
  <c r="K13" i="27"/>
  <c r="J13" i="27"/>
  <c r="I13" i="27"/>
  <c r="H13" i="27"/>
  <c r="G13" i="27"/>
  <c r="F13" i="27"/>
  <c r="E13" i="27"/>
  <c r="D13" i="27"/>
  <c r="C13" i="27"/>
  <c r="A15" i="2"/>
  <c r="L39" i="1" l="1"/>
  <c r="C16" i="2" s="1"/>
  <c r="J5" i="2"/>
  <c r="G16" i="2"/>
  <c r="C13" i="2"/>
  <c r="B25" i="42"/>
  <c r="B25" i="41"/>
  <c r="B25" i="37"/>
  <c r="B25" i="44"/>
  <c r="B25" i="43"/>
  <c r="B25" i="40"/>
  <c r="B25" i="39"/>
  <c r="B25" i="38"/>
  <c r="B25" i="36"/>
  <c r="B28" i="44"/>
  <c r="B28" i="43"/>
  <c r="B28" i="42"/>
  <c r="B28" i="41"/>
  <c r="B28" i="40"/>
  <c r="B28" i="39"/>
  <c r="B28" i="38"/>
  <c r="B28" i="37"/>
  <c r="B28" i="36"/>
  <c r="B24" i="44"/>
  <c r="B24" i="43"/>
  <c r="B24" i="42"/>
  <c r="B24" i="41"/>
  <c r="B24" i="40"/>
  <c r="B24" i="39"/>
  <c r="B24" i="38"/>
  <c r="B24" i="37"/>
  <c r="B24" i="36"/>
  <c r="B27" i="43"/>
  <c r="B27" i="40"/>
  <c r="B27" i="39"/>
  <c r="B27" i="38"/>
  <c r="B27" i="36"/>
  <c r="B27" i="44"/>
  <c r="B27" i="42"/>
  <c r="B27" i="41"/>
  <c r="B27" i="37"/>
  <c r="B23" i="40"/>
  <c r="B23" i="38"/>
  <c r="B23" i="37"/>
  <c r="B23" i="44"/>
  <c r="B23" i="43"/>
  <c r="B23" i="42"/>
  <c r="B23" i="41"/>
  <c r="B23" i="39"/>
  <c r="B23" i="36"/>
  <c r="B26" i="44"/>
  <c r="B26" i="43"/>
  <c r="B26" i="42"/>
  <c r="B26" i="41"/>
  <c r="B26" i="40"/>
  <c r="B26" i="39"/>
  <c r="B26" i="38"/>
  <c r="B26" i="37"/>
  <c r="B26" i="36"/>
  <c r="B22" i="43"/>
  <c r="B22" i="41"/>
  <c r="B22" i="39"/>
  <c r="B22" i="37"/>
  <c r="B22" i="36"/>
  <c r="B22" i="38"/>
  <c r="B22" i="44"/>
  <c r="B22" i="42"/>
  <c r="B22" i="40"/>
  <c r="J7" i="2"/>
  <c r="L39" i="27"/>
  <c r="L38" i="27"/>
  <c r="L21" i="27"/>
  <c r="L29" i="27"/>
</calcChain>
</file>

<file path=xl/comments1.xml><?xml version="1.0" encoding="utf-8"?>
<comments xmlns="http://schemas.openxmlformats.org/spreadsheetml/2006/main">
  <authors>
    <author>健康増進課　佐藤　38167</author>
  </authors>
  <commentList>
    <comment ref="L3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10.xml><?xml version="1.0" encoding="utf-8"?>
<comments xmlns="http://schemas.openxmlformats.org/spreadsheetml/2006/main">
  <authors>
    <author>健康増進課　佐藤　38167</author>
  </authors>
  <commentList>
    <comment ref="L3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2.xml><?xml version="1.0" encoding="utf-8"?>
<comments xmlns="http://schemas.openxmlformats.org/spreadsheetml/2006/main">
  <authors>
    <author>健康増進課　佐藤　38167</author>
  </authors>
  <commentList>
    <comment ref="L3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3.xml><?xml version="1.0" encoding="utf-8"?>
<comments xmlns="http://schemas.openxmlformats.org/spreadsheetml/2006/main">
  <authors>
    <author>健康増進課　佐藤　38167</author>
  </authors>
  <commentList>
    <comment ref="L3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4.xml><?xml version="1.0" encoding="utf-8"?>
<comments xmlns="http://schemas.openxmlformats.org/spreadsheetml/2006/main">
  <authors>
    <author>健康増進課　佐藤　38167</author>
  </authors>
  <commentList>
    <comment ref="L3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5.xml><?xml version="1.0" encoding="utf-8"?>
<comments xmlns="http://schemas.openxmlformats.org/spreadsheetml/2006/main">
  <authors>
    <author>健康増進課　佐藤　38167</author>
  </authors>
  <commentList>
    <comment ref="L3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6.xml><?xml version="1.0" encoding="utf-8"?>
<comments xmlns="http://schemas.openxmlformats.org/spreadsheetml/2006/main">
  <authors>
    <author>健康増進課　佐藤　38167</author>
  </authors>
  <commentList>
    <comment ref="L3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7.xml><?xml version="1.0" encoding="utf-8"?>
<comments xmlns="http://schemas.openxmlformats.org/spreadsheetml/2006/main">
  <authors>
    <author>健康増進課　佐藤　38167</author>
  </authors>
  <commentList>
    <comment ref="L3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8.xml><?xml version="1.0" encoding="utf-8"?>
<comments xmlns="http://schemas.openxmlformats.org/spreadsheetml/2006/main">
  <authors>
    <author>健康増進課　佐藤　38167</author>
  </authors>
  <commentList>
    <comment ref="L3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9.xml><?xml version="1.0" encoding="utf-8"?>
<comments xmlns="http://schemas.openxmlformats.org/spreadsheetml/2006/main">
  <authors>
    <author>健康増進課　佐藤　38167</author>
  </authors>
  <commentList>
    <comment ref="L3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sharedStrings.xml><?xml version="1.0" encoding="utf-8"?>
<sst xmlns="http://schemas.openxmlformats.org/spreadsheetml/2006/main" count="964" uniqueCount="59">
  <si>
    <t>日</t>
  </si>
  <si>
    <t>日</t>
    <rPh sb="0" eb="1">
      <t>ヒ</t>
    </rPh>
    <phoneticPr fontId="1"/>
  </si>
  <si>
    <t>曜日</t>
    <rPh sb="0" eb="2">
      <t>ヨウビ</t>
    </rPh>
    <phoneticPr fontId="1"/>
  </si>
  <si>
    <t>火</t>
  </si>
  <si>
    <t>木</t>
  </si>
  <si>
    <t>金</t>
  </si>
  <si>
    <t>土</t>
  </si>
  <si>
    <t>チーム名</t>
    <rPh sb="3" eb="4">
      <t>メイ</t>
    </rPh>
    <phoneticPr fontId="1"/>
  </si>
  <si>
    <t>所属</t>
    <rPh sb="0" eb="2">
      <t>ショゾク</t>
    </rPh>
    <phoneticPr fontId="1"/>
  </si>
  <si>
    <t>代表者</t>
    <rPh sb="0" eb="3">
      <t>ダイヒョウシャ</t>
    </rPh>
    <phoneticPr fontId="1"/>
  </si>
  <si>
    <t>チーム名</t>
    <rPh sb="3" eb="4">
      <t>メイ</t>
    </rPh>
    <phoneticPr fontId="1"/>
  </si>
  <si>
    <t>代表者</t>
    <rPh sb="0" eb="3">
      <t>ダイヒョウシャ</t>
    </rPh>
    <phoneticPr fontId="1"/>
  </si>
  <si>
    <t>人</t>
    <rPh sb="0" eb="1">
      <t>ニン</t>
    </rPh>
    <phoneticPr fontId="1"/>
  </si>
  <si>
    <t>チーム平均</t>
    <rPh sb="3" eb="5">
      <t>ヘイキン</t>
    </rPh>
    <phoneticPr fontId="1"/>
  </si>
  <si>
    <t>性別</t>
    <rPh sb="0" eb="2">
      <t>セイベツ</t>
    </rPh>
    <phoneticPr fontId="1"/>
  </si>
  <si>
    <t>年代</t>
    <rPh sb="0" eb="2">
      <t>ネンダイ</t>
    </rPh>
    <phoneticPr fontId="1"/>
  </si>
  <si>
    <t>選択</t>
    <rPh sb="0" eb="2">
      <t>センタク</t>
    </rPh>
    <phoneticPr fontId="1"/>
  </si>
  <si>
    <t>月</t>
  </si>
  <si>
    <t>通勤手段</t>
    <rPh sb="0" eb="2">
      <t>ツウキン</t>
    </rPh>
    <rPh sb="2" eb="4">
      <t>シュダン</t>
    </rPh>
    <phoneticPr fontId="1"/>
  </si>
  <si>
    <t>選択</t>
    <rPh sb="0" eb="2">
      <t>センタク</t>
    </rPh>
    <phoneticPr fontId="1"/>
  </si>
  <si>
    <t>１　実行していないし、実行しようとも考えていない</t>
  </si>
  <si>
    <t>２　実行していないが、実行しようと考えている</t>
  </si>
  <si>
    <t>３　実行しようと努力しているが、十分に実行できていない</t>
  </si>
  <si>
    <t>４　実行しているが、まだ習慣化していない</t>
  </si>
  <si>
    <t>５　実行しており、十分に習慣化している</t>
  </si>
  <si>
    <t>「健康維持のためには1日に６０分くらい体を動かすような生活をすること」が推奨されています。あなたはこれを実行していますか。　　　 ※「体を動かす」とは、日常生活における労働、家事、通勤・通学などを含みます。</t>
    <phoneticPr fontId="1"/>
  </si>
  <si>
    <t>1日60分体を動かす生活の質問と選択肢</t>
    <rPh sb="1" eb="2">
      <t>ニチ</t>
    </rPh>
    <rPh sb="4" eb="5">
      <t>フン</t>
    </rPh>
    <rPh sb="5" eb="6">
      <t>カラダ</t>
    </rPh>
    <rPh sb="7" eb="8">
      <t>ウゴ</t>
    </rPh>
    <rPh sb="10" eb="12">
      <t>セイカツ</t>
    </rPh>
    <rPh sb="13" eb="15">
      <t>シツモン</t>
    </rPh>
    <rPh sb="16" eb="19">
      <t>センタクシ</t>
    </rPh>
    <phoneticPr fontId="1"/>
  </si>
  <si>
    <t>ニックネーム</t>
    <phoneticPr fontId="1"/>
  </si>
  <si>
    <t>1日平均歩数</t>
    <rPh sb="1" eb="2">
      <t>ニチ</t>
    </rPh>
    <rPh sb="2" eb="4">
      <t>ヘイキン</t>
    </rPh>
    <rPh sb="4" eb="6">
      <t>ホスウ</t>
    </rPh>
    <phoneticPr fontId="1"/>
  </si>
  <si>
    <t>1週目平均歩数</t>
    <rPh sb="1" eb="2">
      <t>シュウ</t>
    </rPh>
    <rPh sb="2" eb="3">
      <t>メ</t>
    </rPh>
    <rPh sb="3" eb="5">
      <t>ヘイキン</t>
    </rPh>
    <rPh sb="5" eb="7">
      <t>ホスウ</t>
    </rPh>
    <phoneticPr fontId="1"/>
  </si>
  <si>
    <t>２週目平均歩数</t>
    <rPh sb="1" eb="2">
      <t>シュウ</t>
    </rPh>
    <rPh sb="2" eb="3">
      <t>メ</t>
    </rPh>
    <rPh sb="3" eb="5">
      <t>ヘイキン</t>
    </rPh>
    <rPh sb="5" eb="7">
      <t>ホスウ</t>
    </rPh>
    <phoneticPr fontId="1"/>
  </si>
  <si>
    <t>期間中合計歩数</t>
    <rPh sb="0" eb="2">
      <t>キカン</t>
    </rPh>
    <rPh sb="2" eb="3">
      <t>ナカ</t>
    </rPh>
    <rPh sb="3" eb="5">
      <t>ゴウケイ</t>
    </rPh>
    <rPh sb="5" eb="7">
      <t>ホスウ</t>
    </rPh>
    <phoneticPr fontId="1"/>
  </si>
  <si>
    <t>参加者が手入力してください</t>
    <rPh sb="0" eb="2">
      <t>サンカ</t>
    </rPh>
    <rPh sb="2" eb="3">
      <t>シャ</t>
    </rPh>
    <rPh sb="4" eb="5">
      <t>テ</t>
    </rPh>
    <rPh sb="5" eb="7">
      <t>ニュウリョク</t>
    </rPh>
    <phoneticPr fontId="1"/>
  </si>
  <si>
    <t>人</t>
    <rPh sb="0" eb="1">
      <t>ニン</t>
    </rPh>
    <phoneticPr fontId="1"/>
  </si>
  <si>
    <t>参加人数</t>
    <rPh sb="0" eb="2">
      <t>サンカ</t>
    </rPh>
    <rPh sb="2" eb="4">
      <t>ニンズウ</t>
    </rPh>
    <phoneticPr fontId="1"/>
  </si>
  <si>
    <t>従業員数</t>
    <rPh sb="0" eb="3">
      <t>ジュウギョウイン</t>
    </rPh>
    <rPh sb="3" eb="4">
      <t>スウ</t>
    </rPh>
    <phoneticPr fontId="1"/>
  </si>
  <si>
    <t>参加割合</t>
    <rPh sb="0" eb="2">
      <t>サンカ</t>
    </rPh>
    <rPh sb="2" eb="4">
      <t>ワリアイ</t>
    </rPh>
    <phoneticPr fontId="1"/>
  </si>
  <si>
    <t>％</t>
    <phoneticPr fontId="1"/>
  </si>
  <si>
    <t>歩</t>
    <rPh sb="0" eb="1">
      <t>ポ</t>
    </rPh>
    <phoneticPr fontId="1"/>
  </si>
  <si>
    <t>全体の１日当たり平均歩数</t>
    <rPh sb="0" eb="2">
      <t>ゼンタイ</t>
    </rPh>
    <rPh sb="4" eb="5">
      <t>ニチ</t>
    </rPh>
    <rPh sb="5" eb="6">
      <t>ア</t>
    </rPh>
    <rPh sb="8" eb="10">
      <t>ヘイキン</t>
    </rPh>
    <rPh sb="10" eb="12">
      <t>ホスウ</t>
    </rPh>
    <phoneticPr fontId="1"/>
  </si>
  <si>
    <t>全体の期間中合計歩数</t>
    <rPh sb="3" eb="6">
      <t>キカンチュウ</t>
    </rPh>
    <rPh sb="6" eb="8">
      <t>ゴウケイ</t>
    </rPh>
    <rPh sb="8" eb="10">
      <t>ホスウ</t>
    </rPh>
    <phoneticPr fontId="1"/>
  </si>
  <si>
    <t>歩/日</t>
    <rPh sb="0" eb="1">
      <t>ポ</t>
    </rPh>
    <rPh sb="2" eb="3">
      <t>ニチ</t>
    </rPh>
    <phoneticPr fontId="1"/>
  </si>
  <si>
    <t>一人当たり１日平均歩数</t>
    <rPh sb="0" eb="3">
      <t>ヒトリア</t>
    </rPh>
    <rPh sb="6" eb="7">
      <t>ニチ</t>
    </rPh>
    <rPh sb="7" eb="9">
      <t>ヘイキン</t>
    </rPh>
    <rPh sb="9" eb="11">
      <t>ホスウ</t>
    </rPh>
    <phoneticPr fontId="1"/>
  </si>
  <si>
    <t>1日60分体を動かす生活(開始前）</t>
    <rPh sb="1" eb="2">
      <t>ニチ</t>
    </rPh>
    <rPh sb="4" eb="5">
      <t>フン</t>
    </rPh>
    <rPh sb="5" eb="6">
      <t>カラダ</t>
    </rPh>
    <rPh sb="7" eb="8">
      <t>ウゴ</t>
    </rPh>
    <rPh sb="10" eb="12">
      <t>セイカツ</t>
    </rPh>
    <rPh sb="13" eb="15">
      <t>カイシ</t>
    </rPh>
    <rPh sb="15" eb="16">
      <t>マエ</t>
    </rPh>
    <phoneticPr fontId="1"/>
  </si>
  <si>
    <r>
      <t>1日60分体を動かす生活(</t>
    </r>
    <r>
      <rPr>
        <b/>
        <sz val="11"/>
        <color indexed="8"/>
        <rFont val="ＭＳ Ｐゴシック"/>
        <family val="3"/>
        <charset val="128"/>
      </rPr>
      <t>終了時</t>
    </r>
    <r>
      <rPr>
        <sz val="11"/>
        <color theme="1"/>
        <rFont val="ＭＳ Ｐゴシック"/>
        <family val="3"/>
        <charset val="128"/>
        <scheme val="minor"/>
      </rPr>
      <t>）</t>
    </r>
    <rPh sb="1" eb="2">
      <t>ニチ</t>
    </rPh>
    <rPh sb="4" eb="5">
      <t>フン</t>
    </rPh>
    <rPh sb="5" eb="6">
      <t>カラダ</t>
    </rPh>
    <rPh sb="7" eb="8">
      <t>ウゴ</t>
    </rPh>
    <rPh sb="10" eb="12">
      <t>セイカツ</t>
    </rPh>
    <rPh sb="13" eb="16">
      <t>シュウリョウジ</t>
    </rPh>
    <phoneticPr fontId="1"/>
  </si>
  <si>
    <t>チャレンジ期間前の1日の歩数</t>
    <rPh sb="5" eb="7">
      <t>キカン</t>
    </rPh>
    <rPh sb="7" eb="8">
      <t>マエ</t>
    </rPh>
    <rPh sb="10" eb="11">
      <t>ニチ</t>
    </rPh>
    <rPh sb="12" eb="14">
      <t>ホスウ</t>
    </rPh>
    <phoneticPr fontId="1"/>
  </si>
  <si>
    <t>参加者がドロップダウンで選択してください</t>
    <rPh sb="0" eb="3">
      <t>サンカシャ</t>
    </rPh>
    <rPh sb="12" eb="14">
      <t>センタク</t>
    </rPh>
    <phoneticPr fontId="1"/>
  </si>
  <si>
    <t>チャレンジ前の1日の合計歩数</t>
    <rPh sb="5" eb="6">
      <t>マエ</t>
    </rPh>
    <rPh sb="8" eb="9">
      <t>ニチ</t>
    </rPh>
    <rPh sb="10" eb="12">
      <t>ゴウケイ</t>
    </rPh>
    <rPh sb="12" eb="14">
      <t>ホスウ</t>
    </rPh>
    <phoneticPr fontId="1"/>
  </si>
  <si>
    <t>全体のチャレンジ前の1日平均歩数</t>
    <rPh sb="0" eb="2">
      <t>ゼンタイ</t>
    </rPh>
    <rPh sb="8" eb="9">
      <t>マエ</t>
    </rPh>
    <rPh sb="11" eb="12">
      <t>ニチ</t>
    </rPh>
    <rPh sb="12" eb="14">
      <t>ヘイキン</t>
    </rPh>
    <rPh sb="14" eb="16">
      <t>ホスウ</t>
    </rPh>
    <phoneticPr fontId="1"/>
  </si>
  <si>
    <t>チャレンジ期間前1日のチーム合計</t>
    <rPh sb="5" eb="7">
      <t>キカン</t>
    </rPh>
    <rPh sb="7" eb="8">
      <t>マエ</t>
    </rPh>
    <rPh sb="9" eb="10">
      <t>ニチ</t>
    </rPh>
    <rPh sb="14" eb="16">
      <t>ゴウケイ</t>
    </rPh>
    <phoneticPr fontId="1"/>
  </si>
  <si>
    <t>チーム人数</t>
    <rPh sb="3" eb="5">
      <t>ニンズウ</t>
    </rPh>
    <phoneticPr fontId="1"/>
  </si>
  <si>
    <t>事業所の名称</t>
    <rPh sb="0" eb="3">
      <t>ジギョウショ</t>
    </rPh>
    <rPh sb="4" eb="6">
      <t>メイショウ</t>
    </rPh>
    <phoneticPr fontId="1"/>
  </si>
  <si>
    <t>事業所の担当者が入力してください</t>
    <rPh sb="0" eb="3">
      <t>ジギョウショ</t>
    </rPh>
    <rPh sb="4" eb="7">
      <t>タントウシャ</t>
    </rPh>
    <rPh sb="8" eb="10">
      <t>ニュウリョク</t>
    </rPh>
    <phoneticPr fontId="1"/>
  </si>
  <si>
    <t>参加人数(チーム人数合計）</t>
    <rPh sb="0" eb="2">
      <t>サンカ</t>
    </rPh>
    <rPh sb="2" eb="4">
      <t>ニンズウ</t>
    </rPh>
    <rPh sb="8" eb="10">
      <t>ニンズウ</t>
    </rPh>
    <rPh sb="10" eb="12">
      <t>ゴウケイ</t>
    </rPh>
    <phoneticPr fontId="1"/>
  </si>
  <si>
    <t>3週目平均歩数</t>
    <rPh sb="1" eb="2">
      <t>シュウ</t>
    </rPh>
    <rPh sb="2" eb="3">
      <t>メ</t>
    </rPh>
    <rPh sb="3" eb="5">
      <t>ヘイキン</t>
    </rPh>
    <rPh sb="5" eb="7">
      <t>ホスウ</t>
    </rPh>
    <phoneticPr fontId="1"/>
  </si>
  <si>
    <t>従業員数（人）</t>
    <rPh sb="0" eb="3">
      <t>ジュウギョウイン</t>
    </rPh>
    <rPh sb="3" eb="4">
      <t>スウ</t>
    </rPh>
    <rPh sb="5" eb="6">
      <t>ニン</t>
    </rPh>
    <phoneticPr fontId="1"/>
  </si>
  <si>
    <t>事業所参加人数（人）</t>
    <rPh sb="0" eb="3">
      <t>ジギョウショ</t>
    </rPh>
    <rPh sb="3" eb="5">
      <t>サンカ</t>
    </rPh>
    <rPh sb="5" eb="7">
      <t>ニンズウ</t>
    </rPh>
    <rPh sb="8" eb="9">
      <t>ニン</t>
    </rPh>
    <phoneticPr fontId="1"/>
  </si>
  <si>
    <t>チーム人数（人）</t>
    <rPh sb="3" eb="5">
      <t>ニンズウ</t>
    </rPh>
    <rPh sb="6" eb="7">
      <t>ニン</t>
    </rPh>
    <phoneticPr fontId="1"/>
  </si>
  <si>
    <t>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</si>
</sst>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_ "/>
    <numFmt numFmtId="177" formatCode="m/d;@"/>
    <numFmt numFmtId="178" formatCode="#,##0.0_ "/>
    <numFmt numFmtId="179" formatCode="#,##0_ "/>
    <numFmt numFmtId="180" formatCode="0.0%"/>
    <numFmt numFmtId="181" formatCode="0_);[Red]\(0\)"/>
    <numFmt numFmtId="182" formatCode="#,##0_);[Red]\(#,##0\)"/>
  </numFmts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1" xfId="0" applyFill="1" applyBorder="1">
      <alignment vertical="center"/>
    </xf>
    <xf numFmtId="176" fontId="0" fillId="0" borderId="1" xfId="0" applyNumberFormat="1" applyFill="1" applyBorder="1" applyAlignment="1">
      <alignment horizontal="right" vertical="center"/>
    </xf>
    <xf numFmtId="178" fontId="0" fillId="0" borderId="1" xfId="0" applyNumberForma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80" fontId="6" fillId="0" borderId="4" xfId="0" applyNumberFormat="1" applyFont="1" applyBorder="1" applyAlignment="1">
      <alignment horizontal="right" vertical="center"/>
    </xf>
    <xf numFmtId="179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81" fontId="6" fillId="0" borderId="0" xfId="0" applyNumberFormat="1" applyFont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8" fontId="6" fillId="0" borderId="4" xfId="0" applyNumberFormat="1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Protection="1">
      <alignment vertical="center"/>
      <protection locked="0"/>
    </xf>
    <xf numFmtId="0" fontId="0" fillId="4" borderId="1" xfId="0" applyFill="1" applyBorder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179" fontId="6" fillId="0" borderId="3" xfId="0" applyNumberFormat="1" applyFont="1" applyFill="1" applyBorder="1" applyAlignment="1">
      <alignment horizontal="right" vertical="center"/>
    </xf>
    <xf numFmtId="0" fontId="0" fillId="0" borderId="1" xfId="0" applyFill="1" applyBorder="1" applyProtection="1">
      <alignment vertical="center"/>
    </xf>
    <xf numFmtId="0" fontId="0" fillId="2" borderId="1" xfId="0" applyFill="1" applyBorder="1" applyProtection="1">
      <alignment vertical="center"/>
      <protection locked="0"/>
    </xf>
    <xf numFmtId="177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 wrapText="1"/>
      <protection locked="0"/>
    </xf>
    <xf numFmtId="0" fontId="0" fillId="0" borderId="14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14" fontId="0" fillId="0" borderId="12" xfId="0" applyNumberFormat="1" applyFill="1" applyBorder="1" applyAlignment="1">
      <alignment horizontal="center" vertical="center"/>
    </xf>
    <xf numFmtId="14" fontId="0" fillId="0" borderId="14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2" fontId="6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shrinkToFit="1"/>
    </xf>
    <xf numFmtId="14" fontId="0" fillId="0" borderId="1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3</xdr:row>
      <xdr:rowOff>95249</xdr:rowOff>
    </xdr:from>
    <xdr:to>
      <xdr:col>11</xdr:col>
      <xdr:colOff>323850</xdr:colOff>
      <xdr:row>7</xdr:row>
      <xdr:rowOff>76200</xdr:rowOff>
    </xdr:to>
    <xdr:sp macro="" textlink="">
      <xdr:nvSpPr>
        <xdr:cNvPr id="3" name="四角形吹き出し 2"/>
        <xdr:cNvSpPr/>
      </xdr:nvSpPr>
      <xdr:spPr>
        <a:xfrm>
          <a:off x="6410325" y="1181099"/>
          <a:ext cx="2190750" cy="904876"/>
        </a:xfrm>
        <a:prstGeom prst="wedgeRectCallout">
          <a:avLst>
            <a:gd name="adj1" fmla="val -44636"/>
            <a:gd name="adj2" fmla="val 72170"/>
          </a:avLst>
        </a:prstGeom>
        <a:solidFill>
          <a:srgbClr val="00B050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chemeClr val="bg1"/>
              </a:solidFill>
            </a:rPr>
            <a:t>「選択」の項目は、</a:t>
          </a:r>
          <a:endParaRPr kumimoji="1" lang="en-US" altLang="ja-JP" sz="1100">
            <a:solidFill>
              <a:schemeClr val="bg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chemeClr val="bg1"/>
              </a:solidFill>
            </a:rPr>
            <a:t>リストから選んでください。</a:t>
          </a:r>
          <a:endParaRPr kumimoji="1" lang="en-US" altLang="ja-JP" sz="1100">
            <a:solidFill>
              <a:schemeClr val="bg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bg1"/>
              </a:solidFill>
            </a:rPr>
            <a:t>「</a:t>
          </a:r>
          <a:r>
            <a:rPr kumimoji="1" lang="en-US" altLang="ja-JP" sz="1100">
              <a:solidFill>
                <a:schemeClr val="bg1"/>
              </a:solidFill>
            </a:rPr>
            <a:t>1</a:t>
          </a:r>
          <a:r>
            <a:rPr kumimoji="1" lang="ja-JP" altLang="en-US" sz="1100">
              <a:solidFill>
                <a:schemeClr val="bg1"/>
              </a:solidFill>
            </a:rPr>
            <a:t>日</a:t>
          </a:r>
          <a:r>
            <a:rPr kumimoji="1" lang="en-US" altLang="ja-JP" sz="1100">
              <a:solidFill>
                <a:schemeClr val="bg1"/>
              </a:solidFill>
            </a:rPr>
            <a:t>60</a:t>
          </a:r>
          <a:r>
            <a:rPr kumimoji="1" lang="ja-JP" altLang="en-US" sz="1100">
              <a:solidFill>
                <a:schemeClr val="bg1"/>
              </a:solidFill>
            </a:rPr>
            <a:t>分体を動かす生活」の</a:t>
          </a:r>
          <a:endParaRPr kumimoji="1" lang="en-US" altLang="ja-JP" sz="1100">
            <a:solidFill>
              <a:schemeClr val="bg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chemeClr val="bg1"/>
              </a:solidFill>
            </a:rPr>
            <a:t>設問と選択肢は右記のとおりです。</a:t>
          </a:r>
          <a:endParaRPr kumimoji="1" lang="en-US" altLang="ja-JP" sz="1100">
            <a:solidFill>
              <a:schemeClr val="bg1"/>
            </a:solidFill>
          </a:endParaRPr>
        </a:p>
        <a:p>
          <a:pPr algn="l">
            <a:lnSpc>
              <a:spcPts val="2600"/>
            </a:lnSpc>
            <a:spcBef>
              <a:spcPts val="600"/>
            </a:spcBef>
          </a:pPr>
          <a:r>
            <a:rPr kumimoji="1" lang="en-US" altLang="ja-JP" sz="1100" b="1">
              <a:solidFill>
                <a:schemeClr val="bg1"/>
              </a:solidFill>
            </a:rPr>
            <a:t>※</a:t>
          </a:r>
          <a:r>
            <a:rPr kumimoji="1" lang="ja-JP" altLang="en-US" sz="1100" b="1">
              <a:solidFill>
                <a:schemeClr val="bg1"/>
              </a:solidFill>
            </a:rPr>
            <a:t>終了時もあります。</a:t>
          </a:r>
        </a:p>
      </xdr:txBody>
    </xdr:sp>
    <xdr:clientData/>
  </xdr:twoCellAnchor>
  <xdr:twoCellAnchor>
    <xdr:from>
      <xdr:col>6</xdr:col>
      <xdr:colOff>475190</xdr:colOff>
      <xdr:row>13</xdr:row>
      <xdr:rowOff>152400</xdr:rowOff>
    </xdr:from>
    <xdr:to>
      <xdr:col>10</xdr:col>
      <xdr:colOff>677332</xdr:colOff>
      <xdr:row>17</xdr:row>
      <xdr:rowOff>66675</xdr:rowOff>
    </xdr:to>
    <xdr:sp macro="" textlink="">
      <xdr:nvSpPr>
        <xdr:cNvPr id="5" name="四角形吹き出し 4"/>
        <xdr:cNvSpPr/>
      </xdr:nvSpPr>
      <xdr:spPr>
        <a:xfrm>
          <a:off x="5332940" y="3539067"/>
          <a:ext cx="2953809" cy="676275"/>
        </a:xfrm>
        <a:prstGeom prst="wedgeRectCallout">
          <a:avLst>
            <a:gd name="adj1" fmla="val -64209"/>
            <a:gd name="adj2" fmla="val 102818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数日分累積で測定した場合</a:t>
          </a:r>
          <a:r>
            <a:rPr kumimoji="1" lang="ja-JP" altLang="en-US" sz="1100">
              <a:solidFill>
                <a:schemeClr val="bg1"/>
              </a:solidFill>
            </a:rPr>
            <a:t>は、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等分に割って記入してください。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例）</a:t>
          </a:r>
          <a:r>
            <a:rPr kumimoji="1" lang="en-US" altLang="ja-JP" sz="1100">
              <a:solidFill>
                <a:schemeClr val="bg1"/>
              </a:solidFill>
            </a:rPr>
            <a:t>12031÷2</a:t>
          </a:r>
          <a:r>
            <a:rPr kumimoji="1" lang="ja-JP" altLang="en-US" sz="1100">
              <a:solidFill>
                <a:schemeClr val="bg1"/>
              </a:solidFill>
            </a:rPr>
            <a:t>＝</a:t>
          </a:r>
          <a:r>
            <a:rPr kumimoji="1" lang="en-US" altLang="ja-JP" sz="1100">
              <a:solidFill>
                <a:schemeClr val="bg1"/>
              </a:solidFill>
            </a:rPr>
            <a:t>6015</a:t>
          </a:r>
          <a:r>
            <a:rPr kumimoji="1" lang="ja-JP" altLang="en-US" sz="1100">
              <a:solidFill>
                <a:schemeClr val="bg1"/>
              </a:solidFill>
            </a:rPr>
            <a:t>・・・</a:t>
          </a:r>
          <a:r>
            <a:rPr kumimoji="1" lang="en-US" altLang="ja-JP" sz="1100">
              <a:solidFill>
                <a:schemeClr val="bg1"/>
              </a:solidFill>
            </a:rPr>
            <a:t>1</a:t>
          </a:r>
          <a:r>
            <a:rPr kumimoji="1" lang="ja-JP" altLang="en-US" sz="1100">
              <a:solidFill>
                <a:schemeClr val="bg1"/>
              </a:solidFill>
            </a:rPr>
            <a:t>　で</a:t>
          </a:r>
          <a:r>
            <a:rPr kumimoji="1" lang="en-US" altLang="ja-JP" sz="1100">
              <a:solidFill>
                <a:schemeClr val="bg1"/>
              </a:solidFill>
            </a:rPr>
            <a:t>6015</a:t>
          </a:r>
          <a:r>
            <a:rPr kumimoji="1" lang="ja-JP" altLang="en-US" sz="1100">
              <a:solidFill>
                <a:schemeClr val="bg1"/>
              </a:solidFill>
            </a:rPr>
            <a:t>と</a:t>
          </a:r>
          <a:r>
            <a:rPr kumimoji="1" lang="en-US" altLang="ja-JP" sz="1100">
              <a:solidFill>
                <a:schemeClr val="bg1"/>
              </a:solidFill>
            </a:rPr>
            <a:t>6016</a:t>
          </a:r>
          <a:r>
            <a:rPr kumimoji="1" lang="ja-JP" altLang="en-US" sz="1100">
              <a:solidFill>
                <a:schemeClr val="bg1"/>
              </a:solidFill>
            </a:rPr>
            <a:t>と記入</a:t>
          </a:r>
        </a:p>
      </xdr:txBody>
    </xdr:sp>
    <xdr:clientData/>
  </xdr:twoCellAnchor>
  <xdr:twoCellAnchor>
    <xdr:from>
      <xdr:col>2</xdr:col>
      <xdr:colOff>0</xdr:colOff>
      <xdr:row>16</xdr:row>
      <xdr:rowOff>0</xdr:rowOff>
    </xdr:from>
    <xdr:to>
      <xdr:col>3</xdr:col>
      <xdr:colOff>561976</xdr:colOff>
      <xdr:row>18</xdr:row>
      <xdr:rowOff>104775</xdr:rowOff>
    </xdr:to>
    <xdr:sp macro="" textlink="">
      <xdr:nvSpPr>
        <xdr:cNvPr id="6" name="四角形吹き出し 5"/>
        <xdr:cNvSpPr/>
      </xdr:nvSpPr>
      <xdr:spPr>
        <a:xfrm>
          <a:off x="1676400" y="3457575"/>
          <a:ext cx="1247776" cy="485775"/>
        </a:xfrm>
        <a:prstGeom prst="wedgeRectCallout">
          <a:avLst>
            <a:gd name="adj1" fmla="val 84526"/>
            <a:gd name="adj2" fmla="val 8163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chemeClr val="bg1"/>
              </a:solidFill>
            </a:rPr>
            <a:t>測定しなかった日</a:t>
          </a:r>
          <a:r>
            <a:rPr kumimoji="1" lang="ja-JP" altLang="en-US" sz="1100">
              <a:solidFill>
                <a:schemeClr val="bg1"/>
              </a:solidFill>
            </a:rPr>
            <a:t>は、「０」</a:t>
          </a:r>
        </a:p>
      </xdr:txBody>
    </xdr:sp>
    <xdr:clientData/>
  </xdr:twoCellAnchor>
  <xdr:twoCellAnchor>
    <xdr:from>
      <xdr:col>4</xdr:col>
      <xdr:colOff>133350</xdr:colOff>
      <xdr:row>0</xdr:row>
      <xdr:rowOff>28575</xdr:rowOff>
    </xdr:from>
    <xdr:to>
      <xdr:col>8</xdr:col>
      <xdr:colOff>57151</xdr:colOff>
      <xdr:row>1</xdr:row>
      <xdr:rowOff>148167</xdr:rowOff>
    </xdr:to>
    <xdr:sp macro="" textlink="">
      <xdr:nvSpPr>
        <xdr:cNvPr id="8" name="四角形吹き出し 7"/>
        <xdr:cNvSpPr/>
      </xdr:nvSpPr>
      <xdr:spPr>
        <a:xfrm>
          <a:off x="3181350" y="28575"/>
          <a:ext cx="2336801" cy="500592"/>
        </a:xfrm>
        <a:prstGeom prst="wedgeRectCallout">
          <a:avLst>
            <a:gd name="adj1" fmla="val -69831"/>
            <a:gd name="adj2" fmla="val 49227"/>
          </a:avLst>
        </a:prstGeom>
        <a:solidFill>
          <a:srgbClr val="00B050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今回、チーム歩数ランキングの公表はありません。</a:t>
          </a:r>
        </a:p>
      </xdr:txBody>
    </xdr:sp>
    <xdr:clientData/>
  </xdr:twoCellAnchor>
  <xdr:twoCellAnchor>
    <xdr:from>
      <xdr:col>13</xdr:col>
      <xdr:colOff>409576</xdr:colOff>
      <xdr:row>0</xdr:row>
      <xdr:rowOff>333375</xdr:rowOff>
    </xdr:from>
    <xdr:to>
      <xdr:col>17</xdr:col>
      <xdr:colOff>104776</xdr:colOff>
      <xdr:row>2</xdr:row>
      <xdr:rowOff>95250</xdr:rowOff>
    </xdr:to>
    <xdr:sp macro="" textlink="">
      <xdr:nvSpPr>
        <xdr:cNvPr id="10" name="四角形吹き出し 9"/>
        <xdr:cNvSpPr/>
      </xdr:nvSpPr>
      <xdr:spPr>
        <a:xfrm>
          <a:off x="9772651" y="333375"/>
          <a:ext cx="2438400" cy="495300"/>
        </a:xfrm>
        <a:prstGeom prst="wedgeRectCallout">
          <a:avLst>
            <a:gd name="adj1" fmla="val -61405"/>
            <a:gd name="adj2" fmla="val -4204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「シート１」と「シート平均一覧」に</a:t>
          </a:r>
          <a:endParaRPr kumimoji="1" lang="en-US" altLang="ja-JP" sz="1100"/>
        </a:p>
        <a:p>
          <a:pPr algn="l"/>
          <a:r>
            <a:rPr kumimoji="1" lang="ja-JP" altLang="en-US" sz="1100"/>
            <a:t>担当者記入欄があります</a:t>
          </a:r>
        </a:p>
      </xdr:txBody>
    </xdr:sp>
    <xdr:clientData/>
  </xdr:twoCellAnchor>
  <xdr:twoCellAnchor>
    <xdr:from>
      <xdr:col>1</xdr:col>
      <xdr:colOff>161925</xdr:colOff>
      <xdr:row>1</xdr:row>
      <xdr:rowOff>266700</xdr:rowOff>
    </xdr:from>
    <xdr:to>
      <xdr:col>3</xdr:col>
      <xdr:colOff>361950</xdr:colOff>
      <xdr:row>3</xdr:row>
      <xdr:rowOff>285750</xdr:rowOff>
    </xdr:to>
    <xdr:sp macro="" textlink="">
      <xdr:nvSpPr>
        <xdr:cNvPr id="11" name="角丸四角形 10"/>
        <xdr:cNvSpPr/>
      </xdr:nvSpPr>
      <xdr:spPr>
        <a:xfrm>
          <a:off x="1152525" y="647700"/>
          <a:ext cx="2000250" cy="7239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入力するセルは</a:t>
          </a:r>
          <a:endParaRPr kumimoji="1" lang="en-US" altLang="ja-JP" sz="1100" b="1"/>
        </a:p>
        <a:p>
          <a:pPr algn="ctr"/>
          <a:r>
            <a:rPr kumimoji="1" lang="ja-JP" altLang="en-US" sz="1100" b="1"/>
            <a:t>色つきにしてあります。</a:t>
          </a:r>
        </a:p>
      </xdr:txBody>
    </xdr:sp>
    <xdr:clientData/>
  </xdr:twoCellAnchor>
  <xdr:twoCellAnchor>
    <xdr:from>
      <xdr:col>4</xdr:col>
      <xdr:colOff>409575</xdr:colOff>
      <xdr:row>8</xdr:row>
      <xdr:rowOff>0</xdr:rowOff>
    </xdr:from>
    <xdr:to>
      <xdr:col>7</xdr:col>
      <xdr:colOff>0</xdr:colOff>
      <xdr:row>10</xdr:row>
      <xdr:rowOff>85725</xdr:rowOff>
    </xdr:to>
    <xdr:sp macro="" textlink="">
      <xdr:nvSpPr>
        <xdr:cNvPr id="12" name="四角形吹き出し 11"/>
        <xdr:cNvSpPr/>
      </xdr:nvSpPr>
      <xdr:spPr>
        <a:xfrm>
          <a:off x="3886200" y="2200275"/>
          <a:ext cx="1647825" cy="657225"/>
        </a:xfrm>
        <a:prstGeom prst="wedgeRectCallout">
          <a:avLst>
            <a:gd name="adj1" fmla="val -155515"/>
            <a:gd name="adj2" fmla="val 2192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チャレンジ期間前の</a:t>
          </a:r>
          <a:endParaRPr kumimoji="1" lang="en-US" altLang="ja-JP" sz="1100" b="1"/>
        </a:p>
        <a:p>
          <a:pPr algn="ctr"/>
          <a:r>
            <a:rPr kumimoji="1" lang="ja-JP" altLang="en-US" sz="1100" b="1"/>
            <a:t>任意の</a:t>
          </a:r>
          <a:r>
            <a:rPr kumimoji="1" lang="en-US" altLang="ja-JP" sz="1100" b="1"/>
            <a:t>1</a:t>
          </a:r>
          <a:r>
            <a:rPr kumimoji="1" lang="ja-JP" altLang="en-US" sz="1100" b="1"/>
            <a:t>日の歩数を</a:t>
          </a:r>
          <a:endParaRPr kumimoji="1" lang="en-US" altLang="ja-JP" sz="1100" b="1"/>
        </a:p>
        <a:p>
          <a:pPr algn="ctr"/>
          <a:r>
            <a:rPr kumimoji="1" lang="ja-JP" altLang="en-US" sz="1100" b="1"/>
            <a:t>記入してください</a:t>
          </a:r>
        </a:p>
      </xdr:txBody>
    </xdr:sp>
    <xdr:clientData/>
  </xdr:twoCellAnchor>
  <xdr:twoCellAnchor>
    <xdr:from>
      <xdr:col>7</xdr:col>
      <xdr:colOff>200025</xdr:colOff>
      <xdr:row>39</xdr:row>
      <xdr:rowOff>95250</xdr:rowOff>
    </xdr:from>
    <xdr:to>
      <xdr:col>10</xdr:col>
      <xdr:colOff>333375</xdr:colOff>
      <xdr:row>46</xdr:row>
      <xdr:rowOff>47626</xdr:rowOff>
    </xdr:to>
    <xdr:sp macro="" textlink="">
      <xdr:nvSpPr>
        <xdr:cNvPr id="13" name="四角形吹き出し 12"/>
        <xdr:cNvSpPr/>
      </xdr:nvSpPr>
      <xdr:spPr>
        <a:xfrm>
          <a:off x="5734050" y="9972675"/>
          <a:ext cx="2190750" cy="1152526"/>
        </a:xfrm>
        <a:prstGeom prst="wedgeRectCallout">
          <a:avLst>
            <a:gd name="adj1" fmla="val -64636"/>
            <a:gd name="adj2" fmla="val -37747"/>
          </a:avLst>
        </a:prstGeom>
        <a:solidFill>
          <a:srgbClr val="00B050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「選択」の項目は、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リストから選んでください。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「</a:t>
          </a:r>
          <a:r>
            <a:rPr kumimoji="1" lang="en-US" altLang="ja-JP" sz="1100">
              <a:solidFill>
                <a:schemeClr val="bg1"/>
              </a:solidFill>
            </a:rPr>
            <a:t>1</a:t>
          </a:r>
          <a:r>
            <a:rPr kumimoji="1" lang="ja-JP" altLang="en-US" sz="1100">
              <a:solidFill>
                <a:schemeClr val="bg1"/>
              </a:solidFill>
            </a:rPr>
            <a:t>日</a:t>
          </a:r>
          <a:r>
            <a:rPr kumimoji="1" lang="en-US" altLang="ja-JP" sz="1100">
              <a:solidFill>
                <a:schemeClr val="bg1"/>
              </a:solidFill>
            </a:rPr>
            <a:t>60</a:t>
          </a:r>
          <a:r>
            <a:rPr kumimoji="1" lang="ja-JP" altLang="en-US" sz="1100">
              <a:solidFill>
                <a:schemeClr val="bg1"/>
              </a:solidFill>
            </a:rPr>
            <a:t>分体を動かす生活」の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設問と選択肢は右記のとおりです。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54"/>
  <sheetViews>
    <sheetView tabSelected="1" zoomScale="90" zoomScaleNormal="90" workbookViewId="0">
      <selection activeCell="A30" sqref="A30:A36"/>
    </sheetView>
  </sheetViews>
  <sheetFormatPr defaultColWidth="9" defaultRowHeight="13.5"/>
  <cols>
    <col min="1" max="1" width="13" style="4" bestFit="1" customWidth="1"/>
    <col min="2" max="2" width="14.625" style="4" customWidth="1"/>
    <col min="3" max="7" width="9" style="4"/>
    <col min="8" max="8" width="9" style="4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51</v>
      </c>
      <c r="B1" s="66"/>
      <c r="C1" s="67"/>
      <c r="D1" s="67"/>
      <c r="E1" s="68"/>
      <c r="F1" s="49" t="s">
        <v>55</v>
      </c>
      <c r="G1" s="50"/>
      <c r="H1" s="43"/>
      <c r="I1" s="49" t="s">
        <v>56</v>
      </c>
      <c r="J1" s="50"/>
      <c r="K1" s="43"/>
      <c r="M1" s="14"/>
      <c r="N1" s="4" t="s">
        <v>52</v>
      </c>
    </row>
    <row r="2" spans="1:20" ht="27.75" customHeight="1">
      <c r="A2" s="44" t="s">
        <v>7</v>
      </c>
      <c r="B2" s="51"/>
      <c r="C2" s="52"/>
      <c r="D2" s="52"/>
      <c r="E2" s="53"/>
      <c r="F2" s="49" t="s">
        <v>57</v>
      </c>
      <c r="G2" s="50"/>
      <c r="H2" s="51"/>
      <c r="I2" s="52"/>
      <c r="J2" s="52"/>
      <c r="K2" s="53"/>
      <c r="M2" s="12"/>
      <c r="N2" s="4" t="s">
        <v>32</v>
      </c>
    </row>
    <row r="3" spans="1:20" ht="27.75" customHeight="1">
      <c r="A3" s="44" t="s">
        <v>9</v>
      </c>
      <c r="B3" s="51"/>
      <c r="C3" s="52"/>
      <c r="D3" s="52"/>
      <c r="E3" s="53"/>
      <c r="F3" s="54" t="s">
        <v>8</v>
      </c>
      <c r="G3" s="55"/>
      <c r="H3" s="51"/>
      <c r="I3" s="52"/>
      <c r="J3" s="52"/>
      <c r="K3" s="53"/>
      <c r="M3" s="13"/>
      <c r="N3" s="4" t="s">
        <v>46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26</v>
      </c>
    </row>
    <row r="5" spans="1:20" ht="15" customHeight="1">
      <c r="A5" s="56" t="s">
        <v>27</v>
      </c>
      <c r="B5" s="56"/>
      <c r="C5" s="3"/>
      <c r="D5" s="29"/>
      <c r="E5" s="3"/>
      <c r="F5" s="3"/>
      <c r="G5" s="3"/>
      <c r="H5" s="3"/>
      <c r="I5" s="3"/>
      <c r="J5" s="3"/>
      <c r="K5" s="3"/>
      <c r="L5" s="7" t="s">
        <v>13</v>
      </c>
      <c r="N5" s="57" t="s">
        <v>25</v>
      </c>
      <c r="O5" s="58"/>
      <c r="P5" s="58"/>
      <c r="Q5" s="58"/>
      <c r="R5" s="58"/>
      <c r="S5" s="58"/>
      <c r="T5" s="59"/>
    </row>
    <row r="6" spans="1:20" ht="15" customHeight="1">
      <c r="A6" s="56" t="s">
        <v>14</v>
      </c>
      <c r="B6" s="56"/>
      <c r="C6" s="11" t="s">
        <v>16</v>
      </c>
      <c r="D6" s="11" t="s">
        <v>16</v>
      </c>
      <c r="E6" s="11" t="s">
        <v>16</v>
      </c>
      <c r="F6" s="11" t="s">
        <v>16</v>
      </c>
      <c r="G6" s="11" t="s">
        <v>16</v>
      </c>
      <c r="H6" s="11" t="s">
        <v>16</v>
      </c>
      <c r="I6" s="11" t="s">
        <v>16</v>
      </c>
      <c r="J6" s="11" t="s">
        <v>16</v>
      </c>
      <c r="K6" s="11" t="s">
        <v>16</v>
      </c>
      <c r="L6" s="8"/>
      <c r="N6" s="60"/>
      <c r="O6" s="61"/>
      <c r="P6" s="61"/>
      <c r="Q6" s="61"/>
      <c r="R6" s="61"/>
      <c r="S6" s="61"/>
      <c r="T6" s="62"/>
    </row>
    <row r="7" spans="1:20" ht="15" customHeight="1">
      <c r="A7" s="56" t="s">
        <v>15</v>
      </c>
      <c r="B7" s="56"/>
      <c r="C7" s="11" t="s">
        <v>16</v>
      </c>
      <c r="D7" s="11" t="s">
        <v>16</v>
      </c>
      <c r="E7" s="11" t="s">
        <v>16</v>
      </c>
      <c r="F7" s="11" t="s">
        <v>16</v>
      </c>
      <c r="G7" s="11" t="s">
        <v>16</v>
      </c>
      <c r="H7" s="11" t="s">
        <v>16</v>
      </c>
      <c r="I7" s="11" t="s">
        <v>16</v>
      </c>
      <c r="J7" s="11" t="s">
        <v>16</v>
      </c>
      <c r="K7" s="11" t="s">
        <v>16</v>
      </c>
      <c r="L7" s="8"/>
      <c r="N7" s="63"/>
      <c r="O7" s="64"/>
      <c r="P7" s="64"/>
      <c r="Q7" s="64"/>
      <c r="R7" s="64"/>
      <c r="S7" s="64"/>
      <c r="T7" s="65"/>
    </row>
    <row r="8" spans="1:20" ht="15" customHeight="1">
      <c r="A8" s="56" t="s">
        <v>18</v>
      </c>
      <c r="B8" s="56"/>
      <c r="C8" s="11" t="s">
        <v>16</v>
      </c>
      <c r="D8" s="11" t="s">
        <v>16</v>
      </c>
      <c r="E8" s="11" t="s">
        <v>16</v>
      </c>
      <c r="F8" s="11" t="s">
        <v>16</v>
      </c>
      <c r="G8" s="11" t="s">
        <v>16</v>
      </c>
      <c r="H8" s="11" t="s">
        <v>16</v>
      </c>
      <c r="I8" s="11" t="s">
        <v>16</v>
      </c>
      <c r="J8" s="11" t="s">
        <v>16</v>
      </c>
      <c r="K8" s="11" t="s">
        <v>16</v>
      </c>
      <c r="L8" s="8"/>
      <c r="N8" s="40" t="s">
        <v>20</v>
      </c>
    </row>
    <row r="9" spans="1:20" ht="15" customHeight="1">
      <c r="A9" s="56" t="s">
        <v>43</v>
      </c>
      <c r="B9" s="56"/>
      <c r="C9" s="11" t="s">
        <v>16</v>
      </c>
      <c r="D9" s="11" t="s">
        <v>16</v>
      </c>
      <c r="E9" s="11" t="s">
        <v>16</v>
      </c>
      <c r="F9" s="11" t="s">
        <v>16</v>
      </c>
      <c r="G9" s="11" t="s">
        <v>16</v>
      </c>
      <c r="H9" s="11" t="s">
        <v>16</v>
      </c>
      <c r="I9" s="11" t="s">
        <v>16</v>
      </c>
      <c r="J9" s="11" t="s">
        <v>16</v>
      </c>
      <c r="K9" s="11" t="s">
        <v>16</v>
      </c>
      <c r="L9" s="8"/>
      <c r="N9" s="40" t="s">
        <v>21</v>
      </c>
    </row>
    <row r="10" spans="1:20" ht="15" customHeight="1">
      <c r="A10" s="56" t="s">
        <v>45</v>
      </c>
      <c r="B10" s="56"/>
      <c r="C10" s="24"/>
      <c r="D10" s="24"/>
      <c r="E10" s="24"/>
      <c r="F10" s="24"/>
      <c r="G10" s="24"/>
      <c r="H10" s="24"/>
      <c r="I10" s="24"/>
      <c r="J10" s="24"/>
      <c r="K10" s="24"/>
      <c r="L10" s="23" t="e">
        <f>AVERAGEIF(C10:K10,"&lt;&gt;0")</f>
        <v>#DIV/0!</v>
      </c>
      <c r="N10" s="40" t="s">
        <v>22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49</v>
      </c>
      <c r="L11" s="5">
        <f>SUM(C10:K10)</f>
        <v>0</v>
      </c>
      <c r="N11" s="40" t="s">
        <v>23</v>
      </c>
    </row>
    <row r="12" spans="1:20" ht="15" customHeight="1">
      <c r="N12" s="40" t="s">
        <v>24</v>
      </c>
    </row>
    <row r="13" spans="1:20" ht="15" customHeight="1">
      <c r="A13" s="7" t="s">
        <v>1</v>
      </c>
      <c r="B13" s="7" t="s">
        <v>2</v>
      </c>
      <c r="C13" s="7">
        <f t="shared" ref="C13:K13" si="0">C5</f>
        <v>0</v>
      </c>
      <c r="D13" s="7">
        <f t="shared" si="0"/>
        <v>0</v>
      </c>
      <c r="E13" s="7">
        <f t="shared" si="0"/>
        <v>0</v>
      </c>
      <c r="F13" s="7">
        <f t="shared" si="0"/>
        <v>0</v>
      </c>
      <c r="G13" s="7">
        <f t="shared" si="0"/>
        <v>0</v>
      </c>
      <c r="H13" s="7">
        <f t="shared" si="0"/>
        <v>0</v>
      </c>
      <c r="I13" s="7">
        <f t="shared" si="0"/>
        <v>0</v>
      </c>
      <c r="J13" s="7">
        <f t="shared" si="0"/>
        <v>0</v>
      </c>
      <c r="K13" s="7">
        <f t="shared" si="0"/>
        <v>0</v>
      </c>
      <c r="L13" s="31" t="s">
        <v>13</v>
      </c>
    </row>
    <row r="14" spans="1:20" ht="15" customHeight="1">
      <c r="A14" s="37">
        <v>45210</v>
      </c>
      <c r="B14" s="38" t="s">
        <v>58</v>
      </c>
      <c r="C14" s="2">
        <v>8041</v>
      </c>
      <c r="D14" s="2">
        <v>7093</v>
      </c>
      <c r="E14" s="2">
        <v>9382</v>
      </c>
      <c r="F14" s="2">
        <v>151</v>
      </c>
      <c r="G14" s="2">
        <v>3000</v>
      </c>
      <c r="H14" s="2"/>
      <c r="I14" s="2"/>
      <c r="J14" s="2"/>
      <c r="K14" s="2"/>
      <c r="L14" s="10">
        <f t="shared" ref="L14:L29" si="1">AVERAGEIF(C14:K14,"&lt;&gt;0")</f>
        <v>5533.4</v>
      </c>
    </row>
    <row r="15" spans="1:20" ht="15" customHeight="1">
      <c r="A15" s="37">
        <v>45211</v>
      </c>
      <c r="B15" s="41" t="s">
        <v>4</v>
      </c>
      <c r="C15" s="2">
        <v>2586</v>
      </c>
      <c r="D15" s="2">
        <v>14780</v>
      </c>
      <c r="E15" s="2">
        <v>898</v>
      </c>
      <c r="F15" s="2">
        <v>3532</v>
      </c>
      <c r="G15" s="2">
        <v>2322</v>
      </c>
      <c r="H15" s="2"/>
      <c r="I15" s="2"/>
      <c r="J15" s="2"/>
      <c r="K15" s="2"/>
      <c r="L15" s="10">
        <f t="shared" si="1"/>
        <v>4823.6000000000004</v>
      </c>
    </row>
    <row r="16" spans="1:20" ht="15" customHeight="1">
      <c r="A16" s="37">
        <v>45212</v>
      </c>
      <c r="B16" s="41" t="s">
        <v>5</v>
      </c>
      <c r="C16" s="2">
        <v>555</v>
      </c>
      <c r="D16" s="2">
        <v>8855</v>
      </c>
      <c r="E16" s="2">
        <v>10098</v>
      </c>
      <c r="F16" s="2">
        <v>1717</v>
      </c>
      <c r="G16" s="2">
        <v>3311</v>
      </c>
      <c r="H16" s="2"/>
      <c r="I16" s="2"/>
      <c r="J16" s="2"/>
      <c r="K16" s="2"/>
      <c r="L16" s="10">
        <f t="shared" si="1"/>
        <v>4907.2</v>
      </c>
    </row>
    <row r="17" spans="1:12" ht="15" customHeight="1">
      <c r="A17" s="37">
        <v>45213</v>
      </c>
      <c r="B17" s="41" t="s">
        <v>6</v>
      </c>
      <c r="C17" s="2">
        <v>2872</v>
      </c>
      <c r="D17" s="2">
        <v>12790</v>
      </c>
      <c r="E17" s="2">
        <v>11612</v>
      </c>
      <c r="F17" s="2">
        <v>5544</v>
      </c>
      <c r="G17" s="2">
        <v>1228</v>
      </c>
      <c r="H17" s="2"/>
      <c r="I17" s="2"/>
      <c r="J17" s="2"/>
      <c r="K17" s="2"/>
      <c r="L17" s="10">
        <f t="shared" si="1"/>
        <v>6809.2</v>
      </c>
    </row>
    <row r="18" spans="1:12" ht="15" customHeight="1">
      <c r="A18" s="37">
        <v>45214</v>
      </c>
      <c r="B18" s="41" t="s">
        <v>0</v>
      </c>
      <c r="C18" s="2">
        <v>1980</v>
      </c>
      <c r="D18" s="2">
        <v>6162</v>
      </c>
      <c r="E18" s="15">
        <v>0</v>
      </c>
      <c r="F18" s="2">
        <v>4874</v>
      </c>
      <c r="G18" s="2">
        <v>2910</v>
      </c>
      <c r="H18" s="2"/>
      <c r="I18" s="2"/>
      <c r="J18" s="2"/>
      <c r="K18" s="2"/>
      <c r="L18" s="10">
        <f t="shared" si="1"/>
        <v>3981.5</v>
      </c>
    </row>
    <row r="19" spans="1:12" ht="15" customHeight="1">
      <c r="A19" s="37">
        <v>45215</v>
      </c>
      <c r="B19" s="41" t="s">
        <v>17</v>
      </c>
      <c r="C19" s="2">
        <v>6001</v>
      </c>
      <c r="D19" s="2">
        <v>8301</v>
      </c>
      <c r="E19" s="2">
        <v>11086</v>
      </c>
      <c r="F19" s="15">
        <v>6015</v>
      </c>
      <c r="G19" s="2">
        <v>3691</v>
      </c>
      <c r="H19" s="2"/>
      <c r="I19" s="2"/>
      <c r="J19" s="2"/>
      <c r="K19" s="2"/>
      <c r="L19" s="10">
        <f t="shared" si="1"/>
        <v>7018.8</v>
      </c>
    </row>
    <row r="20" spans="1:12" ht="15" customHeight="1">
      <c r="A20" s="37">
        <v>45216</v>
      </c>
      <c r="B20" s="41" t="s">
        <v>3</v>
      </c>
      <c r="C20" s="2">
        <v>12470</v>
      </c>
      <c r="D20" s="2">
        <v>13217</v>
      </c>
      <c r="E20" s="2">
        <v>4521</v>
      </c>
      <c r="F20" s="15">
        <v>6016</v>
      </c>
      <c r="G20" s="2">
        <v>4747</v>
      </c>
      <c r="H20" s="2"/>
      <c r="I20" s="2"/>
      <c r="J20" s="2"/>
      <c r="K20" s="2"/>
      <c r="L20" s="10">
        <f t="shared" si="1"/>
        <v>8194.2000000000007</v>
      </c>
    </row>
    <row r="21" spans="1:12" ht="15" customHeight="1">
      <c r="A21" s="56" t="s">
        <v>29</v>
      </c>
      <c r="B21" s="56"/>
      <c r="C21" s="10">
        <f>IF(SUM(C14:C20)=0,0,AVERAGE(C14:C20))</f>
        <v>4929.2857142857147</v>
      </c>
      <c r="D21" s="10">
        <f t="shared" ref="D21:K21" si="2">IF(SUM(D14:D20)=0,0,AVERAGE(D14:D20))</f>
        <v>10171.142857142857</v>
      </c>
      <c r="E21" s="10">
        <f t="shared" si="2"/>
        <v>6799.5714285714284</v>
      </c>
      <c r="F21" s="10">
        <f t="shared" si="2"/>
        <v>3978.4285714285716</v>
      </c>
      <c r="G21" s="10">
        <f t="shared" si="2"/>
        <v>3029.8571428571427</v>
      </c>
      <c r="H21" s="10">
        <f t="shared" si="2"/>
        <v>0</v>
      </c>
      <c r="I21" s="10">
        <f t="shared" si="2"/>
        <v>0</v>
      </c>
      <c r="J21" s="10">
        <f t="shared" si="2"/>
        <v>0</v>
      </c>
      <c r="K21" s="10">
        <f t="shared" si="2"/>
        <v>0</v>
      </c>
      <c r="L21" s="10">
        <f t="shared" si="1"/>
        <v>5781.6571428571424</v>
      </c>
    </row>
    <row r="22" spans="1:12" ht="15" customHeight="1">
      <c r="A22" s="37">
        <v>45217</v>
      </c>
      <c r="B22" s="38" t="str">
        <f>B14</f>
        <v>水</v>
      </c>
      <c r="C22" s="2"/>
      <c r="D22" s="2"/>
      <c r="E22" s="2"/>
      <c r="F22" s="2"/>
      <c r="G22" s="2"/>
      <c r="H22" s="2"/>
      <c r="I22" s="2"/>
      <c r="J22" s="2"/>
      <c r="K22" s="2"/>
      <c r="L22" s="10" t="e">
        <f>AVERAGEIF(C22:K22,"&lt;&gt;0")</f>
        <v>#DIV/0!</v>
      </c>
    </row>
    <row r="23" spans="1:12" ht="15" customHeight="1">
      <c r="A23" s="37">
        <v>45218</v>
      </c>
      <c r="B23" s="38" t="str">
        <f t="shared" ref="B23:B28" si="3">B15</f>
        <v>木</v>
      </c>
      <c r="C23" s="2"/>
      <c r="D23" s="2"/>
      <c r="E23" s="2"/>
      <c r="F23" s="2"/>
      <c r="G23" s="2"/>
      <c r="H23" s="2"/>
      <c r="I23" s="2"/>
      <c r="J23" s="2"/>
      <c r="K23" s="2"/>
      <c r="L23" s="10" t="e">
        <f t="shared" si="1"/>
        <v>#DIV/0!</v>
      </c>
    </row>
    <row r="24" spans="1:12" ht="15" customHeight="1">
      <c r="A24" s="37">
        <v>45219</v>
      </c>
      <c r="B24" s="38" t="str">
        <f t="shared" si="3"/>
        <v>金</v>
      </c>
      <c r="C24" s="2"/>
      <c r="D24" s="2"/>
      <c r="E24" s="2"/>
      <c r="F24" s="2"/>
      <c r="G24" s="2"/>
      <c r="H24" s="2"/>
      <c r="I24" s="2"/>
      <c r="J24" s="2"/>
      <c r="K24" s="2"/>
      <c r="L24" s="10" t="e">
        <f t="shared" si="1"/>
        <v>#DIV/0!</v>
      </c>
    </row>
    <row r="25" spans="1:12" ht="15" customHeight="1">
      <c r="A25" s="37">
        <v>45220</v>
      </c>
      <c r="B25" s="38" t="str">
        <f t="shared" si="3"/>
        <v>土</v>
      </c>
      <c r="C25" s="2"/>
      <c r="D25" s="2"/>
      <c r="E25" s="2"/>
      <c r="F25" s="2"/>
      <c r="G25" s="2"/>
      <c r="H25" s="2"/>
      <c r="I25" s="2"/>
      <c r="J25" s="2"/>
      <c r="K25" s="2"/>
      <c r="L25" s="10" t="e">
        <f t="shared" si="1"/>
        <v>#DIV/0!</v>
      </c>
    </row>
    <row r="26" spans="1:12" ht="15" customHeight="1">
      <c r="A26" s="37">
        <v>45221</v>
      </c>
      <c r="B26" s="38" t="str">
        <f t="shared" si="3"/>
        <v>日</v>
      </c>
      <c r="C26" s="2"/>
      <c r="D26" s="2"/>
      <c r="E26" s="2"/>
      <c r="F26" s="2"/>
      <c r="G26" s="2"/>
      <c r="H26" s="2"/>
      <c r="I26" s="2"/>
      <c r="J26" s="2"/>
      <c r="K26" s="2"/>
      <c r="L26" s="10" t="e">
        <f t="shared" si="1"/>
        <v>#DIV/0!</v>
      </c>
    </row>
    <row r="27" spans="1:12" ht="15" customHeight="1">
      <c r="A27" s="37">
        <v>45222</v>
      </c>
      <c r="B27" s="38" t="str">
        <f t="shared" si="3"/>
        <v>月</v>
      </c>
      <c r="C27" s="2"/>
      <c r="D27" s="2"/>
      <c r="E27" s="2"/>
      <c r="F27" s="2"/>
      <c r="G27" s="2"/>
      <c r="H27" s="2"/>
      <c r="I27" s="2"/>
      <c r="J27" s="2"/>
      <c r="K27" s="2"/>
      <c r="L27" s="10" t="e">
        <f t="shared" si="1"/>
        <v>#DIV/0!</v>
      </c>
    </row>
    <row r="28" spans="1:12" ht="15" customHeight="1">
      <c r="A28" s="37">
        <v>45223</v>
      </c>
      <c r="B28" s="38" t="str">
        <f t="shared" si="3"/>
        <v>火</v>
      </c>
      <c r="C28" s="2"/>
      <c r="D28" s="2"/>
      <c r="E28" s="2"/>
      <c r="F28" s="2"/>
      <c r="G28" s="2"/>
      <c r="H28" s="2"/>
      <c r="I28" s="2"/>
      <c r="J28" s="2"/>
      <c r="K28" s="2"/>
      <c r="L28" s="10" t="e">
        <f t="shared" si="1"/>
        <v>#DIV/0!</v>
      </c>
    </row>
    <row r="29" spans="1:12" ht="15" customHeight="1">
      <c r="A29" s="56" t="s">
        <v>30</v>
      </c>
      <c r="B29" s="56"/>
      <c r="C29" s="10">
        <f>IF(SUM(C22:C28)=0,0,AVERAGE(C22:C28))</f>
        <v>0</v>
      </c>
      <c r="D29" s="10">
        <f t="shared" ref="D29:K29" si="4">IF(SUM(D22:D28)=0,0,AVERAGE(D22:D28))</f>
        <v>0</v>
      </c>
      <c r="E29" s="10">
        <f t="shared" si="4"/>
        <v>0</v>
      </c>
      <c r="F29" s="10">
        <f t="shared" si="4"/>
        <v>0</v>
      </c>
      <c r="G29" s="10">
        <f t="shared" si="4"/>
        <v>0</v>
      </c>
      <c r="H29" s="10">
        <f t="shared" si="4"/>
        <v>0</v>
      </c>
      <c r="I29" s="10">
        <f t="shared" si="4"/>
        <v>0</v>
      </c>
      <c r="J29" s="10">
        <f t="shared" si="4"/>
        <v>0</v>
      </c>
      <c r="K29" s="10">
        <f t="shared" si="4"/>
        <v>0</v>
      </c>
      <c r="L29" s="10" t="e">
        <f t="shared" si="1"/>
        <v>#DIV/0!</v>
      </c>
    </row>
    <row r="30" spans="1:12" ht="15" customHeight="1">
      <c r="A30" s="37">
        <v>45224</v>
      </c>
      <c r="B30" s="39" t="str">
        <f>B22</f>
        <v>水</v>
      </c>
      <c r="C30" s="2"/>
      <c r="D30" s="2"/>
      <c r="E30" s="2"/>
      <c r="F30" s="2"/>
      <c r="G30" s="2"/>
      <c r="H30" s="2"/>
      <c r="I30" s="2"/>
      <c r="J30" s="2"/>
      <c r="K30" s="2"/>
      <c r="L30" s="10" t="e">
        <f t="shared" ref="L30:L37" si="5">AVERAGEIF(C30:K30,"&lt;&gt;0")</f>
        <v>#DIV/0!</v>
      </c>
    </row>
    <row r="31" spans="1:12" ht="15" customHeight="1">
      <c r="A31" s="37">
        <v>45225</v>
      </c>
      <c r="B31" s="39" t="str">
        <f t="shared" ref="B31:B36" si="6">B23</f>
        <v>木</v>
      </c>
      <c r="C31" s="2"/>
      <c r="D31" s="2"/>
      <c r="E31" s="2"/>
      <c r="F31" s="2"/>
      <c r="G31" s="2"/>
      <c r="H31" s="2"/>
      <c r="I31" s="2"/>
      <c r="J31" s="2"/>
      <c r="K31" s="2"/>
      <c r="L31" s="10" t="e">
        <f t="shared" si="5"/>
        <v>#DIV/0!</v>
      </c>
    </row>
    <row r="32" spans="1:12" ht="15" customHeight="1">
      <c r="A32" s="37">
        <v>45226</v>
      </c>
      <c r="B32" s="39" t="str">
        <f t="shared" si="6"/>
        <v>金</v>
      </c>
      <c r="C32" s="2"/>
      <c r="D32" s="2"/>
      <c r="E32" s="2"/>
      <c r="F32" s="2"/>
      <c r="G32" s="2"/>
      <c r="H32" s="2"/>
      <c r="I32" s="2"/>
      <c r="J32" s="2"/>
      <c r="K32" s="2"/>
      <c r="L32" s="10" t="e">
        <f t="shared" si="5"/>
        <v>#DIV/0!</v>
      </c>
    </row>
    <row r="33" spans="1:20" ht="15" customHeight="1">
      <c r="A33" s="37">
        <v>45227</v>
      </c>
      <c r="B33" s="39" t="str">
        <f t="shared" si="6"/>
        <v>土</v>
      </c>
      <c r="C33" s="2"/>
      <c r="D33" s="2"/>
      <c r="E33" s="2"/>
      <c r="F33" s="2"/>
      <c r="G33" s="2"/>
      <c r="H33" s="2"/>
      <c r="I33" s="2"/>
      <c r="J33" s="2"/>
      <c r="K33" s="2"/>
      <c r="L33" s="10" t="e">
        <f t="shared" si="5"/>
        <v>#DIV/0!</v>
      </c>
    </row>
    <row r="34" spans="1:20" ht="15" customHeight="1">
      <c r="A34" s="37">
        <v>45228</v>
      </c>
      <c r="B34" s="39" t="str">
        <f t="shared" si="6"/>
        <v>日</v>
      </c>
      <c r="C34" s="2"/>
      <c r="D34" s="2"/>
      <c r="E34" s="2"/>
      <c r="F34" s="2"/>
      <c r="G34" s="2"/>
      <c r="H34" s="2"/>
      <c r="I34" s="2"/>
      <c r="J34" s="2"/>
      <c r="K34" s="2"/>
      <c r="L34" s="10" t="e">
        <f t="shared" si="5"/>
        <v>#DIV/0!</v>
      </c>
    </row>
    <row r="35" spans="1:20" ht="15" customHeight="1">
      <c r="A35" s="37">
        <v>45229</v>
      </c>
      <c r="B35" s="39" t="str">
        <f t="shared" si="6"/>
        <v>月</v>
      </c>
      <c r="C35" s="2"/>
      <c r="D35" s="2"/>
      <c r="E35" s="2"/>
      <c r="F35" s="2"/>
      <c r="G35" s="2"/>
      <c r="H35" s="2"/>
      <c r="I35" s="2"/>
      <c r="J35" s="2"/>
      <c r="K35" s="2"/>
      <c r="L35" s="10" t="e">
        <f t="shared" si="5"/>
        <v>#DIV/0!</v>
      </c>
    </row>
    <row r="36" spans="1:20" ht="15" customHeight="1">
      <c r="A36" s="37">
        <v>45230</v>
      </c>
      <c r="B36" s="39" t="str">
        <f t="shared" si="6"/>
        <v>火</v>
      </c>
      <c r="C36" s="2"/>
      <c r="D36" s="2"/>
      <c r="E36" s="2"/>
      <c r="F36" s="2"/>
      <c r="G36" s="2"/>
      <c r="H36" s="2"/>
      <c r="I36" s="2"/>
      <c r="J36" s="2"/>
      <c r="K36" s="2"/>
      <c r="L36" s="10" t="e">
        <f t="shared" si="5"/>
        <v>#DIV/0!</v>
      </c>
    </row>
    <row r="37" spans="1:20" ht="15" customHeight="1">
      <c r="A37" s="56" t="s">
        <v>54</v>
      </c>
      <c r="B37" s="56"/>
      <c r="C37" s="10">
        <f>IF(SUM(C30:C36)=0,0,AVERAGE(C30:C36))</f>
        <v>0</v>
      </c>
      <c r="D37" s="10">
        <f t="shared" ref="D37:K37" si="7">IF(SUM(D30:D36)=0,0,AVERAGE(D30:D36))</f>
        <v>0</v>
      </c>
      <c r="E37" s="10">
        <f t="shared" si="7"/>
        <v>0</v>
      </c>
      <c r="F37" s="10">
        <f t="shared" si="7"/>
        <v>0</v>
      </c>
      <c r="G37" s="10">
        <f t="shared" si="7"/>
        <v>0</v>
      </c>
      <c r="H37" s="10">
        <f t="shared" si="7"/>
        <v>0</v>
      </c>
      <c r="I37" s="10">
        <f t="shared" si="7"/>
        <v>0</v>
      </c>
      <c r="J37" s="10">
        <f t="shared" si="7"/>
        <v>0</v>
      </c>
      <c r="K37" s="10">
        <f t="shared" si="7"/>
        <v>0</v>
      </c>
      <c r="L37" s="10" t="e">
        <f t="shared" si="5"/>
        <v>#DIV/0!</v>
      </c>
    </row>
    <row r="38" spans="1:20" ht="15" customHeight="1">
      <c r="A38" s="56" t="s">
        <v>31</v>
      </c>
      <c r="B38" s="56"/>
      <c r="C38" s="10">
        <f>SUM(C14:C20)+SUM(C22:C28)+SUM(C30:C36)</f>
        <v>34505</v>
      </c>
      <c r="D38" s="10">
        <f>SUM(D14:D20)+SUM(D22:D28)+SUM(D30:D36)</f>
        <v>71198</v>
      </c>
      <c r="E38" s="10">
        <f t="shared" ref="E38:K38" si="8">SUM(E14:E20)+SUM(E22:E28)+SUM(E30:E36)</f>
        <v>47597</v>
      </c>
      <c r="F38" s="10">
        <f t="shared" si="8"/>
        <v>27849</v>
      </c>
      <c r="G38" s="10">
        <f t="shared" si="8"/>
        <v>21209</v>
      </c>
      <c r="H38" s="10">
        <f t="shared" si="8"/>
        <v>0</v>
      </c>
      <c r="I38" s="10">
        <f t="shared" si="8"/>
        <v>0</v>
      </c>
      <c r="J38" s="10">
        <f t="shared" si="8"/>
        <v>0</v>
      </c>
      <c r="K38" s="10">
        <f t="shared" si="8"/>
        <v>0</v>
      </c>
      <c r="L38" s="10">
        <f>SUM(C38:K38)</f>
        <v>202358</v>
      </c>
    </row>
    <row r="39" spans="1:20" ht="15" customHeight="1">
      <c r="A39" s="7" t="s">
        <v>28</v>
      </c>
      <c r="B39" s="10">
        <v>21</v>
      </c>
      <c r="C39" s="10">
        <f>C38/$B$39</f>
        <v>1643.0952380952381</v>
      </c>
      <c r="D39" s="10">
        <f>D38/$B$39</f>
        <v>3390.3809523809523</v>
      </c>
      <c r="E39" s="10">
        <f t="shared" ref="E39:K39" si="9">E38/$B$39</f>
        <v>2266.5238095238096</v>
      </c>
      <c r="F39" s="10">
        <f t="shared" si="9"/>
        <v>1326.1428571428571</v>
      </c>
      <c r="G39" s="10">
        <f t="shared" si="9"/>
        <v>1009.952380952381</v>
      </c>
      <c r="H39" s="10">
        <f t="shared" si="9"/>
        <v>0</v>
      </c>
      <c r="I39" s="10">
        <f t="shared" si="9"/>
        <v>0</v>
      </c>
      <c r="J39" s="10">
        <f t="shared" si="9"/>
        <v>0</v>
      </c>
      <c r="K39" s="10">
        <f t="shared" si="9"/>
        <v>0</v>
      </c>
      <c r="L39" s="10">
        <f>AVERAGEIF(C39:K39,"&lt;&gt;0")</f>
        <v>1927.2190476190476</v>
      </c>
    </row>
    <row r="40" spans="1:20" ht="15" customHeight="1"/>
    <row r="41" spans="1:20" ht="15" customHeight="1">
      <c r="A41" s="56" t="s">
        <v>44</v>
      </c>
      <c r="B41" s="56"/>
      <c r="C41" s="11" t="s">
        <v>16</v>
      </c>
      <c r="D41" s="11" t="s">
        <v>16</v>
      </c>
      <c r="E41" s="11" t="s">
        <v>16</v>
      </c>
      <c r="F41" s="11" t="s">
        <v>16</v>
      </c>
      <c r="G41" s="11" t="s">
        <v>16</v>
      </c>
      <c r="H41" s="11" t="s">
        <v>16</v>
      </c>
      <c r="I41" s="11" t="s">
        <v>16</v>
      </c>
      <c r="J41" s="11" t="s">
        <v>16</v>
      </c>
      <c r="K41" s="11" t="s">
        <v>16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/>
    <row r="47" spans="1:20" ht="15" customHeight="1">
      <c r="N47" s="57" t="s">
        <v>25</v>
      </c>
      <c r="O47" s="58"/>
      <c r="P47" s="58"/>
      <c r="Q47" s="58"/>
      <c r="R47" s="58"/>
      <c r="S47" s="58"/>
      <c r="T47" s="59"/>
    </row>
    <row r="48" spans="1:20" ht="15" customHeight="1">
      <c r="N48" s="60"/>
      <c r="O48" s="61"/>
      <c r="P48" s="61"/>
      <c r="Q48" s="61"/>
      <c r="R48" s="61"/>
      <c r="S48" s="61"/>
      <c r="T48" s="62"/>
    </row>
    <row r="49" spans="14:20" ht="15" customHeight="1">
      <c r="N49" s="63"/>
      <c r="O49" s="64"/>
      <c r="P49" s="64"/>
      <c r="Q49" s="64"/>
      <c r="R49" s="64"/>
      <c r="S49" s="64"/>
      <c r="T49" s="65"/>
    </row>
    <row r="50" spans="14:20" ht="15" customHeight="1">
      <c r="N50" s="40" t="s">
        <v>20</v>
      </c>
    </row>
    <row r="51" spans="14:20" ht="15" customHeight="1">
      <c r="N51" s="40" t="s">
        <v>21</v>
      </c>
    </row>
    <row r="52" spans="14:20">
      <c r="N52" s="40" t="s">
        <v>22</v>
      </c>
    </row>
    <row r="53" spans="14:20">
      <c r="N53" s="40" t="s">
        <v>23</v>
      </c>
    </row>
    <row r="54" spans="14:20">
      <c r="N54" s="40" t="s">
        <v>24</v>
      </c>
    </row>
  </sheetData>
  <mergeCells count="22">
    <mergeCell ref="A29:B29"/>
    <mergeCell ref="N47:T49"/>
    <mergeCell ref="N5:T7"/>
    <mergeCell ref="A6:B6"/>
    <mergeCell ref="A7:B7"/>
    <mergeCell ref="A41:B41"/>
    <mergeCell ref="A10:B10"/>
    <mergeCell ref="A38:B38"/>
    <mergeCell ref="A8:B8"/>
    <mergeCell ref="A9:B9"/>
    <mergeCell ref="A21:B21"/>
    <mergeCell ref="A37:B37"/>
    <mergeCell ref="A5:B5"/>
    <mergeCell ref="I1:J1"/>
    <mergeCell ref="B2:E2"/>
    <mergeCell ref="F2:G2"/>
    <mergeCell ref="H2:K2"/>
    <mergeCell ref="B3:E3"/>
    <mergeCell ref="F3:G3"/>
    <mergeCell ref="H3:K3"/>
    <mergeCell ref="B1:E1"/>
    <mergeCell ref="F1:G1"/>
  </mergeCells>
  <phoneticPr fontId="1"/>
  <dataValidations count="4"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"男,女"</formula1>
    </dataValidation>
    <dataValidation type="list" allowBlank="1" showInputMessage="1" showErrorMessage="1" sqref="C9:K9 C41:K41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colBreaks count="1" manualBreakCount="1">
    <brk id="18" max="4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zoomScale="90" zoomScaleNormal="90" zoomScaleSheetLayoutView="80" workbookViewId="0">
      <selection activeCell="C5" sqref="C5:K10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51</v>
      </c>
      <c r="B1" s="54">
        <f>'1'!B1:E1</f>
        <v>0</v>
      </c>
      <c r="C1" s="84"/>
      <c r="D1" s="84"/>
      <c r="E1" s="55"/>
      <c r="F1" s="49" t="s">
        <v>55</v>
      </c>
      <c r="G1" s="50"/>
      <c r="H1" s="44">
        <f>'1'!H1</f>
        <v>0</v>
      </c>
      <c r="I1" s="49" t="s">
        <v>56</v>
      </c>
      <c r="J1" s="50"/>
      <c r="K1" s="44">
        <f>'1'!K1</f>
        <v>0</v>
      </c>
    </row>
    <row r="2" spans="1:20" ht="27.75" customHeight="1">
      <c r="A2" s="44" t="s">
        <v>7</v>
      </c>
      <c r="B2" s="51"/>
      <c r="C2" s="52"/>
      <c r="D2" s="52"/>
      <c r="E2" s="53"/>
      <c r="F2" s="49" t="s">
        <v>57</v>
      </c>
      <c r="G2" s="50"/>
      <c r="H2" s="51"/>
      <c r="I2" s="52"/>
      <c r="J2" s="52"/>
      <c r="K2" s="53"/>
      <c r="M2" s="12"/>
      <c r="N2" s="4" t="s">
        <v>32</v>
      </c>
    </row>
    <row r="3" spans="1:20" ht="27.75" customHeight="1">
      <c r="A3" s="44" t="s">
        <v>9</v>
      </c>
      <c r="B3" s="51"/>
      <c r="C3" s="52"/>
      <c r="D3" s="52"/>
      <c r="E3" s="53"/>
      <c r="F3" s="54" t="s">
        <v>8</v>
      </c>
      <c r="G3" s="55"/>
      <c r="H3" s="51"/>
      <c r="I3" s="52"/>
      <c r="J3" s="52"/>
      <c r="K3" s="53"/>
      <c r="M3" s="13"/>
      <c r="N3" s="4" t="s">
        <v>46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26</v>
      </c>
    </row>
    <row r="5" spans="1:20" ht="15" customHeight="1">
      <c r="A5" s="56" t="s">
        <v>27</v>
      </c>
      <c r="B5" s="56"/>
      <c r="C5" s="35"/>
      <c r="D5" s="35"/>
      <c r="E5" s="35"/>
      <c r="F5" s="35"/>
      <c r="G5" s="35"/>
      <c r="H5" s="35"/>
      <c r="I5" s="35"/>
      <c r="J5" s="35"/>
      <c r="K5" s="35"/>
      <c r="L5" s="34" t="s">
        <v>13</v>
      </c>
      <c r="N5" s="57" t="s">
        <v>25</v>
      </c>
      <c r="O5" s="58"/>
      <c r="P5" s="58"/>
      <c r="Q5" s="58"/>
      <c r="R5" s="58"/>
      <c r="S5" s="58"/>
      <c r="T5" s="59"/>
    </row>
    <row r="6" spans="1:20" ht="15" customHeight="1">
      <c r="A6" s="56" t="s">
        <v>14</v>
      </c>
      <c r="B6" s="56"/>
      <c r="C6" s="11" t="s">
        <v>16</v>
      </c>
      <c r="D6" s="11" t="s">
        <v>16</v>
      </c>
      <c r="E6" s="11" t="s">
        <v>16</v>
      </c>
      <c r="F6" s="11" t="s">
        <v>16</v>
      </c>
      <c r="G6" s="11" t="s">
        <v>16</v>
      </c>
      <c r="H6" s="11" t="s">
        <v>16</v>
      </c>
      <c r="I6" s="11" t="s">
        <v>16</v>
      </c>
      <c r="J6" s="11" t="s">
        <v>16</v>
      </c>
      <c r="K6" s="11" t="s">
        <v>16</v>
      </c>
      <c r="L6" s="8"/>
      <c r="N6" s="60"/>
      <c r="O6" s="61"/>
      <c r="P6" s="61"/>
      <c r="Q6" s="61"/>
      <c r="R6" s="61"/>
      <c r="S6" s="61"/>
      <c r="T6" s="62"/>
    </row>
    <row r="7" spans="1:20" ht="15" customHeight="1">
      <c r="A7" s="56" t="s">
        <v>15</v>
      </c>
      <c r="B7" s="56"/>
      <c r="C7" s="11" t="s">
        <v>16</v>
      </c>
      <c r="D7" s="11" t="s">
        <v>16</v>
      </c>
      <c r="E7" s="11" t="s">
        <v>16</v>
      </c>
      <c r="F7" s="11" t="s">
        <v>16</v>
      </c>
      <c r="G7" s="11" t="s">
        <v>16</v>
      </c>
      <c r="H7" s="11" t="s">
        <v>16</v>
      </c>
      <c r="I7" s="11" t="s">
        <v>16</v>
      </c>
      <c r="J7" s="11" t="s">
        <v>16</v>
      </c>
      <c r="K7" s="11" t="s">
        <v>16</v>
      </c>
      <c r="L7" s="8"/>
      <c r="N7" s="63"/>
      <c r="O7" s="64"/>
      <c r="P7" s="64"/>
      <c r="Q7" s="64"/>
      <c r="R7" s="64"/>
      <c r="S7" s="64"/>
      <c r="T7" s="65"/>
    </row>
    <row r="8" spans="1:20" ht="15" customHeight="1">
      <c r="A8" s="56" t="s">
        <v>18</v>
      </c>
      <c r="B8" s="56"/>
      <c r="C8" s="11" t="s">
        <v>16</v>
      </c>
      <c r="D8" s="11" t="s">
        <v>16</v>
      </c>
      <c r="E8" s="11" t="s">
        <v>16</v>
      </c>
      <c r="F8" s="11" t="s">
        <v>16</v>
      </c>
      <c r="G8" s="11" t="s">
        <v>16</v>
      </c>
      <c r="H8" s="11" t="s">
        <v>16</v>
      </c>
      <c r="I8" s="11" t="s">
        <v>16</v>
      </c>
      <c r="J8" s="11" t="s">
        <v>16</v>
      </c>
      <c r="K8" s="11" t="s">
        <v>16</v>
      </c>
      <c r="L8" s="8"/>
      <c r="N8" s="40" t="s">
        <v>20</v>
      </c>
    </row>
    <row r="9" spans="1:20" ht="15" customHeight="1">
      <c r="A9" s="56" t="s">
        <v>43</v>
      </c>
      <c r="B9" s="56"/>
      <c r="C9" s="11" t="s">
        <v>16</v>
      </c>
      <c r="D9" s="11" t="s">
        <v>16</v>
      </c>
      <c r="E9" s="11" t="s">
        <v>16</v>
      </c>
      <c r="F9" s="11" t="s">
        <v>16</v>
      </c>
      <c r="G9" s="11" t="s">
        <v>16</v>
      </c>
      <c r="H9" s="11" t="s">
        <v>16</v>
      </c>
      <c r="I9" s="11" t="s">
        <v>16</v>
      </c>
      <c r="J9" s="11" t="s">
        <v>16</v>
      </c>
      <c r="K9" s="11" t="s">
        <v>16</v>
      </c>
      <c r="L9" s="8"/>
      <c r="N9" s="40" t="s">
        <v>21</v>
      </c>
    </row>
    <row r="10" spans="1:20" ht="15" customHeight="1">
      <c r="A10" s="56" t="s">
        <v>45</v>
      </c>
      <c r="B10" s="56"/>
      <c r="C10" s="35"/>
      <c r="D10" s="35"/>
      <c r="E10" s="35"/>
      <c r="F10" s="35"/>
      <c r="G10" s="35"/>
      <c r="H10" s="35"/>
      <c r="I10" s="35"/>
      <c r="J10" s="35"/>
      <c r="K10" s="35"/>
      <c r="L10" s="34" t="e">
        <f>AVERAGEIF(C10:K10,"&lt;&gt;0")</f>
        <v>#DIV/0!</v>
      </c>
      <c r="N10" s="40" t="s">
        <v>22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49</v>
      </c>
      <c r="L11" s="5">
        <f>SUM(C10:K10)</f>
        <v>0</v>
      </c>
      <c r="N11" s="40" t="s">
        <v>23</v>
      </c>
    </row>
    <row r="12" spans="1:20" ht="15" customHeight="1">
      <c r="N12" s="40" t="s">
        <v>24</v>
      </c>
    </row>
    <row r="13" spans="1:20" ht="24" customHeight="1">
      <c r="A13" s="44" t="s">
        <v>1</v>
      </c>
      <c r="B13" s="4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44" t="s">
        <v>13</v>
      </c>
    </row>
    <row r="14" spans="1:20" ht="15" customHeight="1">
      <c r="A14" s="48">
        <f>'1'!A14</f>
        <v>45210</v>
      </c>
      <c r="B14" s="44" t="str">
        <f>'1'!B14</f>
        <v>水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48">
        <f>'1'!A15</f>
        <v>45211</v>
      </c>
      <c r="B15" s="44" t="str">
        <f>'1'!B15</f>
        <v>木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48">
        <f>'1'!A16</f>
        <v>45212</v>
      </c>
      <c r="B16" s="44" t="str">
        <f>'1'!B16</f>
        <v>金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48">
        <f>'1'!A17</f>
        <v>45213</v>
      </c>
      <c r="B17" s="44" t="str">
        <f>'1'!B17</f>
        <v>土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48">
        <f>'1'!A18</f>
        <v>45214</v>
      </c>
      <c r="B18" s="44" t="str">
        <f>'1'!B18</f>
        <v>日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48">
        <f>'1'!A19</f>
        <v>45215</v>
      </c>
      <c r="B19" s="44" t="str">
        <f>'1'!B19</f>
        <v>月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48">
        <f>'1'!A20</f>
        <v>45216</v>
      </c>
      <c r="B20" s="44" t="str">
        <f>'1'!B20</f>
        <v>火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85" t="s">
        <v>29</v>
      </c>
      <c r="B21" s="85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48">
        <f>'1'!A22</f>
        <v>45217</v>
      </c>
      <c r="B22" s="44" t="str">
        <f>'1'!B22</f>
        <v>水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48">
        <f>'1'!A23</f>
        <v>45218</v>
      </c>
      <c r="B23" s="44" t="str">
        <f>'1'!B23</f>
        <v>木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48">
        <f>'1'!A24</f>
        <v>45219</v>
      </c>
      <c r="B24" s="44" t="str">
        <f>'1'!B24</f>
        <v>金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48">
        <f>'1'!A25</f>
        <v>45220</v>
      </c>
      <c r="B25" s="44" t="str">
        <f>'1'!B25</f>
        <v>土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48">
        <f>'1'!A26</f>
        <v>45221</v>
      </c>
      <c r="B26" s="44" t="str">
        <f>'1'!B26</f>
        <v>日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48">
        <f>'1'!A27</f>
        <v>45222</v>
      </c>
      <c r="B27" s="44" t="str">
        <f>'1'!B27</f>
        <v>月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48">
        <f>'1'!A28</f>
        <v>45223</v>
      </c>
      <c r="B28" s="44" t="str">
        <f>'1'!B28</f>
        <v>火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85" t="s">
        <v>30</v>
      </c>
      <c r="B29" s="85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48">
        <f>'1'!A30</f>
        <v>45224</v>
      </c>
      <c r="B30" s="44" t="str">
        <f>'1'!B30</f>
        <v>水</v>
      </c>
      <c r="C30" s="47"/>
      <c r="D30" s="47"/>
      <c r="E30" s="47"/>
      <c r="F30" s="47"/>
      <c r="G30" s="47"/>
      <c r="H30" s="47"/>
      <c r="I30" s="47"/>
      <c r="J30" s="47"/>
      <c r="K30" s="47"/>
      <c r="L30" s="46" t="e">
        <f t="shared" ref="L30:L36" si="4">AVERAGE(C30:K30)</f>
        <v>#DIV/0!</v>
      </c>
    </row>
    <row r="31" spans="1:12" ht="15" customHeight="1">
      <c r="A31" s="48">
        <f>'1'!A31</f>
        <v>45225</v>
      </c>
      <c r="B31" s="44" t="str">
        <f>'1'!B31</f>
        <v>木</v>
      </c>
      <c r="C31" s="47"/>
      <c r="D31" s="47"/>
      <c r="E31" s="47"/>
      <c r="F31" s="47"/>
      <c r="G31" s="47"/>
      <c r="H31" s="47"/>
      <c r="I31" s="47"/>
      <c r="J31" s="47"/>
      <c r="K31" s="47"/>
      <c r="L31" s="46" t="e">
        <f t="shared" si="4"/>
        <v>#DIV/0!</v>
      </c>
    </row>
    <row r="32" spans="1:12" ht="15" customHeight="1">
      <c r="A32" s="48">
        <f>'1'!A32</f>
        <v>45226</v>
      </c>
      <c r="B32" s="44" t="str">
        <f>'1'!B32</f>
        <v>金</v>
      </c>
      <c r="C32" s="47"/>
      <c r="D32" s="47"/>
      <c r="E32" s="47"/>
      <c r="F32" s="47"/>
      <c r="G32" s="47"/>
      <c r="H32" s="47"/>
      <c r="I32" s="47"/>
      <c r="J32" s="47"/>
      <c r="K32" s="47"/>
      <c r="L32" s="46" t="e">
        <f t="shared" si="4"/>
        <v>#DIV/0!</v>
      </c>
    </row>
    <row r="33" spans="1:20" ht="15" customHeight="1">
      <c r="A33" s="48">
        <f>'1'!A33</f>
        <v>45227</v>
      </c>
      <c r="B33" s="44" t="str">
        <f>'1'!B33</f>
        <v>土</v>
      </c>
      <c r="C33" s="47"/>
      <c r="D33" s="47"/>
      <c r="E33" s="47"/>
      <c r="F33" s="47"/>
      <c r="G33" s="47"/>
      <c r="H33" s="47"/>
      <c r="I33" s="47"/>
      <c r="J33" s="47"/>
      <c r="K33" s="47"/>
      <c r="L33" s="46" t="e">
        <f t="shared" si="4"/>
        <v>#DIV/0!</v>
      </c>
    </row>
    <row r="34" spans="1:20" ht="15" customHeight="1">
      <c r="A34" s="48">
        <f>'1'!A34</f>
        <v>45228</v>
      </c>
      <c r="B34" s="44" t="str">
        <f>'1'!B34</f>
        <v>日</v>
      </c>
      <c r="C34" s="47"/>
      <c r="D34" s="47"/>
      <c r="E34" s="47"/>
      <c r="F34" s="47"/>
      <c r="G34" s="47"/>
      <c r="H34" s="47"/>
      <c r="I34" s="47"/>
      <c r="J34" s="47"/>
      <c r="K34" s="47"/>
      <c r="L34" s="46" t="e">
        <f t="shared" si="4"/>
        <v>#DIV/0!</v>
      </c>
    </row>
    <row r="35" spans="1:20" ht="15" customHeight="1">
      <c r="A35" s="48">
        <f>'1'!A35</f>
        <v>45229</v>
      </c>
      <c r="B35" s="44" t="str">
        <f>'1'!B35</f>
        <v>月</v>
      </c>
      <c r="C35" s="47"/>
      <c r="D35" s="47"/>
      <c r="E35" s="47"/>
      <c r="F35" s="47"/>
      <c r="G35" s="47"/>
      <c r="H35" s="47"/>
      <c r="I35" s="47"/>
      <c r="J35" s="47"/>
      <c r="K35" s="47"/>
      <c r="L35" s="46" t="e">
        <f t="shared" si="4"/>
        <v>#DIV/0!</v>
      </c>
    </row>
    <row r="36" spans="1:20" ht="15" customHeight="1">
      <c r="A36" s="48">
        <f>'1'!A36</f>
        <v>45230</v>
      </c>
      <c r="B36" s="44" t="str">
        <f>'1'!B36</f>
        <v>火</v>
      </c>
      <c r="C36" s="47"/>
      <c r="D36" s="47"/>
      <c r="E36" s="47"/>
      <c r="F36" s="47"/>
      <c r="G36" s="47"/>
      <c r="H36" s="47"/>
      <c r="I36" s="47"/>
      <c r="J36" s="47"/>
      <c r="K36" s="47"/>
      <c r="L36" s="46" t="e">
        <f t="shared" si="4"/>
        <v>#DIV/0!</v>
      </c>
    </row>
    <row r="37" spans="1:20" ht="15" customHeight="1">
      <c r="A37" s="85" t="s">
        <v>54</v>
      </c>
      <c r="B37" s="85"/>
      <c r="C37" s="46">
        <f>IF(SUM(C30:C36)=0,0,AVERAGE(C30:C36))</f>
        <v>0</v>
      </c>
      <c r="D37" s="46">
        <f t="shared" ref="D37:K37" si="5">IF(SUM(D30:D36)=0,0,AVERAGE(D30:D36))</f>
        <v>0</v>
      </c>
      <c r="E37" s="46">
        <f t="shared" si="5"/>
        <v>0</v>
      </c>
      <c r="F37" s="46">
        <f t="shared" si="5"/>
        <v>0</v>
      </c>
      <c r="G37" s="46">
        <f t="shared" si="5"/>
        <v>0</v>
      </c>
      <c r="H37" s="46">
        <f t="shared" si="5"/>
        <v>0</v>
      </c>
      <c r="I37" s="46">
        <f t="shared" si="5"/>
        <v>0</v>
      </c>
      <c r="J37" s="46">
        <f t="shared" si="5"/>
        <v>0</v>
      </c>
      <c r="K37" s="46">
        <f t="shared" si="5"/>
        <v>0</v>
      </c>
      <c r="L37" s="46" t="e">
        <f>AVERAGEIF(C37:K37,"&lt;&gt;0")</f>
        <v>#DIV/0!</v>
      </c>
    </row>
    <row r="38" spans="1:20" ht="15" customHeight="1">
      <c r="A38" s="85" t="s">
        <v>31</v>
      </c>
      <c r="B38" s="85"/>
      <c r="C38" s="46">
        <f>SUM(C14:C20)+SUM(C22:C28)+SUM(C30:C36)</f>
        <v>0</v>
      </c>
      <c r="D38" s="46">
        <f>SUM(D14:D20)+SUM(D22:D28)+SUM(D30:D36)</f>
        <v>0</v>
      </c>
      <c r="E38" s="46">
        <f t="shared" ref="E38:K38" si="6">SUM(E14:E20)+SUM(E22:E28)+SUM(E30:E36)</f>
        <v>0</v>
      </c>
      <c r="F38" s="46">
        <f t="shared" si="6"/>
        <v>0</v>
      </c>
      <c r="G38" s="46">
        <f t="shared" si="6"/>
        <v>0</v>
      </c>
      <c r="H38" s="46">
        <f t="shared" si="6"/>
        <v>0</v>
      </c>
      <c r="I38" s="46">
        <f t="shared" si="6"/>
        <v>0</v>
      </c>
      <c r="J38" s="46">
        <f t="shared" si="6"/>
        <v>0</v>
      </c>
      <c r="K38" s="46">
        <f t="shared" si="6"/>
        <v>0</v>
      </c>
      <c r="L38" s="46">
        <f>SUM(C38:K38)</f>
        <v>0</v>
      </c>
    </row>
    <row r="39" spans="1:20" ht="15" customHeight="1">
      <c r="A39" s="44" t="s">
        <v>28</v>
      </c>
      <c r="B39" s="42">
        <v>21</v>
      </c>
      <c r="C39" s="46">
        <f>C38/$B$39</f>
        <v>0</v>
      </c>
      <c r="D39" s="46">
        <f t="shared" ref="D39:K39" si="7">D38/$B$39</f>
        <v>0</v>
      </c>
      <c r="E39" s="46">
        <f t="shared" si="7"/>
        <v>0</v>
      </c>
      <c r="F39" s="46">
        <f t="shared" si="7"/>
        <v>0</v>
      </c>
      <c r="G39" s="46">
        <f t="shared" si="7"/>
        <v>0</v>
      </c>
      <c r="H39" s="46">
        <f t="shared" si="7"/>
        <v>0</v>
      </c>
      <c r="I39" s="46">
        <f t="shared" si="7"/>
        <v>0</v>
      </c>
      <c r="J39" s="46">
        <f>J38/$B$39</f>
        <v>0</v>
      </c>
      <c r="K39" s="46">
        <f t="shared" si="7"/>
        <v>0</v>
      </c>
      <c r="L39" s="46" t="e">
        <f>AVERAGEIF(C39:K39,"&lt;&gt;0")</f>
        <v>#DIV/0!</v>
      </c>
    </row>
    <row r="40" spans="1:20" ht="15" customHeight="1"/>
    <row r="41" spans="1:20" ht="15" customHeight="1">
      <c r="A41" s="56" t="s">
        <v>44</v>
      </c>
      <c r="B41" s="56"/>
      <c r="C41" s="11" t="s">
        <v>16</v>
      </c>
      <c r="D41" s="11" t="s">
        <v>16</v>
      </c>
      <c r="E41" s="11" t="s">
        <v>16</v>
      </c>
      <c r="F41" s="11" t="s">
        <v>16</v>
      </c>
      <c r="G41" s="11" t="s">
        <v>16</v>
      </c>
      <c r="H41" s="11" t="s">
        <v>16</v>
      </c>
      <c r="I41" s="11" t="s">
        <v>16</v>
      </c>
      <c r="J41" s="11" t="s">
        <v>16</v>
      </c>
      <c r="K41" s="11" t="s">
        <v>16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>
      <c r="N46" s="6" t="s">
        <v>26</v>
      </c>
    </row>
    <row r="47" spans="1:20" ht="15" customHeight="1"/>
    <row r="48" spans="1:20" ht="15" customHeight="1">
      <c r="N48" s="75" t="s">
        <v>25</v>
      </c>
      <c r="O48" s="76"/>
      <c r="P48" s="76"/>
      <c r="Q48" s="76"/>
      <c r="R48" s="76"/>
      <c r="S48" s="76"/>
      <c r="T48" s="77"/>
    </row>
    <row r="49" spans="14:20" ht="15" customHeight="1">
      <c r="N49" s="78"/>
      <c r="O49" s="79"/>
      <c r="P49" s="79"/>
      <c r="Q49" s="79"/>
      <c r="R49" s="79"/>
      <c r="S49" s="79"/>
      <c r="T49" s="80"/>
    </row>
    <row r="50" spans="14:20" ht="15" customHeight="1">
      <c r="N50" s="81"/>
      <c r="O50" s="82"/>
      <c r="P50" s="82"/>
      <c r="Q50" s="82"/>
      <c r="R50" s="82"/>
      <c r="S50" s="82"/>
      <c r="T50" s="83"/>
    </row>
    <row r="51" spans="14:20" ht="15" customHeight="1">
      <c r="N51" s="9" t="s">
        <v>20</v>
      </c>
    </row>
    <row r="52" spans="14:20" ht="15" customHeight="1">
      <c r="N52" s="9" t="s">
        <v>21</v>
      </c>
    </row>
    <row r="53" spans="14:20" ht="15" customHeight="1">
      <c r="N53" s="9" t="s">
        <v>22</v>
      </c>
    </row>
    <row r="54" spans="14:20" ht="15" customHeight="1">
      <c r="N54" s="9" t="s">
        <v>23</v>
      </c>
    </row>
    <row r="55" spans="14:20" ht="15" customHeight="1">
      <c r="N55" s="9" t="s">
        <v>24</v>
      </c>
    </row>
    <row r="56" spans="14:20" ht="15" customHeight="1"/>
    <row r="59" spans="14:20" ht="13.5" customHeight="1"/>
  </sheetData>
  <mergeCells count="22">
    <mergeCell ref="N48:T50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8:B38"/>
    <mergeCell ref="A41:B41"/>
    <mergeCell ref="A37:B37"/>
    <mergeCell ref="I1:J1"/>
    <mergeCell ref="B2:E2"/>
    <mergeCell ref="F2:G2"/>
    <mergeCell ref="H2:K2"/>
    <mergeCell ref="B3:E3"/>
    <mergeCell ref="F3:G3"/>
    <mergeCell ref="H3:K3"/>
    <mergeCell ref="B1:E1"/>
    <mergeCell ref="F1:G1"/>
  </mergeCells>
  <phoneticPr fontId="7"/>
  <dataValidations count="4">
    <dataValidation type="list" allowBlank="1" showInputMessage="1" showErrorMessage="1" sqref="C9:K9 C41:K41">
      <formula1>"１　,２　,３　,４　,５　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"男,女,不詳"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zoomScale="90" zoomScaleNormal="90" zoomScaleSheetLayoutView="80" workbookViewId="0">
      <selection activeCell="C5" sqref="C5:K10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51</v>
      </c>
      <c r="B1" s="54">
        <f>'1'!B1:E1</f>
        <v>0</v>
      </c>
      <c r="C1" s="84"/>
      <c r="D1" s="84"/>
      <c r="E1" s="55"/>
      <c r="F1" s="49" t="s">
        <v>55</v>
      </c>
      <c r="G1" s="50"/>
      <c r="H1" s="44">
        <f>'1'!H1</f>
        <v>0</v>
      </c>
      <c r="I1" s="49" t="s">
        <v>56</v>
      </c>
      <c r="J1" s="50"/>
      <c r="K1" s="44">
        <f>'1'!K1</f>
        <v>0</v>
      </c>
    </row>
    <row r="2" spans="1:20" ht="27.75" customHeight="1">
      <c r="A2" s="44" t="s">
        <v>7</v>
      </c>
      <c r="B2" s="51"/>
      <c r="C2" s="52"/>
      <c r="D2" s="52"/>
      <c r="E2" s="53"/>
      <c r="F2" s="49" t="s">
        <v>57</v>
      </c>
      <c r="G2" s="50"/>
      <c r="H2" s="51"/>
      <c r="I2" s="52"/>
      <c r="J2" s="52"/>
      <c r="K2" s="53"/>
      <c r="M2" s="12"/>
      <c r="N2" s="4" t="s">
        <v>32</v>
      </c>
    </row>
    <row r="3" spans="1:20" ht="27.75" customHeight="1">
      <c r="A3" s="44" t="s">
        <v>9</v>
      </c>
      <c r="B3" s="51"/>
      <c r="C3" s="52"/>
      <c r="D3" s="52"/>
      <c r="E3" s="53"/>
      <c r="F3" s="54" t="s">
        <v>8</v>
      </c>
      <c r="G3" s="55"/>
      <c r="H3" s="51"/>
      <c r="I3" s="52"/>
      <c r="J3" s="52"/>
      <c r="K3" s="53"/>
      <c r="M3" s="13"/>
      <c r="N3" s="4" t="s">
        <v>46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26</v>
      </c>
    </row>
    <row r="5" spans="1:20" ht="15" customHeight="1">
      <c r="A5" s="56" t="s">
        <v>27</v>
      </c>
      <c r="B5" s="56"/>
      <c r="C5" s="35"/>
      <c r="D5" s="35"/>
      <c r="E5" s="35"/>
      <c r="F5" s="35"/>
      <c r="G5" s="35"/>
      <c r="H5" s="35"/>
      <c r="I5" s="35"/>
      <c r="J5" s="35"/>
      <c r="K5" s="35"/>
      <c r="L5" s="34" t="s">
        <v>13</v>
      </c>
      <c r="N5" s="57" t="s">
        <v>25</v>
      </c>
      <c r="O5" s="58"/>
      <c r="P5" s="58"/>
      <c r="Q5" s="58"/>
      <c r="R5" s="58"/>
      <c r="S5" s="58"/>
      <c r="T5" s="59"/>
    </row>
    <row r="6" spans="1:20" ht="15" customHeight="1">
      <c r="A6" s="56" t="s">
        <v>14</v>
      </c>
      <c r="B6" s="56"/>
      <c r="C6" s="11" t="s">
        <v>16</v>
      </c>
      <c r="D6" s="11" t="s">
        <v>16</v>
      </c>
      <c r="E6" s="11" t="s">
        <v>16</v>
      </c>
      <c r="F6" s="11" t="s">
        <v>16</v>
      </c>
      <c r="G6" s="11" t="s">
        <v>16</v>
      </c>
      <c r="H6" s="11" t="s">
        <v>16</v>
      </c>
      <c r="I6" s="11" t="s">
        <v>16</v>
      </c>
      <c r="J6" s="11" t="s">
        <v>16</v>
      </c>
      <c r="K6" s="11" t="s">
        <v>16</v>
      </c>
      <c r="L6" s="8"/>
      <c r="N6" s="60"/>
      <c r="O6" s="61"/>
      <c r="P6" s="61"/>
      <c r="Q6" s="61"/>
      <c r="R6" s="61"/>
      <c r="S6" s="61"/>
      <c r="T6" s="62"/>
    </row>
    <row r="7" spans="1:20" ht="15" customHeight="1">
      <c r="A7" s="56" t="s">
        <v>15</v>
      </c>
      <c r="B7" s="56"/>
      <c r="C7" s="11" t="s">
        <v>16</v>
      </c>
      <c r="D7" s="11" t="s">
        <v>16</v>
      </c>
      <c r="E7" s="11" t="s">
        <v>16</v>
      </c>
      <c r="F7" s="11" t="s">
        <v>16</v>
      </c>
      <c r="G7" s="11" t="s">
        <v>16</v>
      </c>
      <c r="H7" s="11" t="s">
        <v>16</v>
      </c>
      <c r="I7" s="11" t="s">
        <v>16</v>
      </c>
      <c r="J7" s="11" t="s">
        <v>16</v>
      </c>
      <c r="K7" s="11" t="s">
        <v>16</v>
      </c>
      <c r="L7" s="8"/>
      <c r="N7" s="63"/>
      <c r="O7" s="64"/>
      <c r="P7" s="64"/>
      <c r="Q7" s="64"/>
      <c r="R7" s="64"/>
      <c r="S7" s="64"/>
      <c r="T7" s="65"/>
    </row>
    <row r="8" spans="1:20" ht="15" customHeight="1">
      <c r="A8" s="56" t="s">
        <v>18</v>
      </c>
      <c r="B8" s="56"/>
      <c r="C8" s="11" t="s">
        <v>16</v>
      </c>
      <c r="D8" s="11" t="s">
        <v>16</v>
      </c>
      <c r="E8" s="11" t="s">
        <v>16</v>
      </c>
      <c r="F8" s="11" t="s">
        <v>16</v>
      </c>
      <c r="G8" s="11" t="s">
        <v>16</v>
      </c>
      <c r="H8" s="11" t="s">
        <v>16</v>
      </c>
      <c r="I8" s="11" t="s">
        <v>16</v>
      </c>
      <c r="J8" s="11" t="s">
        <v>16</v>
      </c>
      <c r="K8" s="11" t="s">
        <v>16</v>
      </c>
      <c r="L8" s="8"/>
      <c r="N8" s="40" t="s">
        <v>20</v>
      </c>
    </row>
    <row r="9" spans="1:20" ht="15" customHeight="1">
      <c r="A9" s="56" t="s">
        <v>43</v>
      </c>
      <c r="B9" s="56"/>
      <c r="C9" s="11" t="s">
        <v>16</v>
      </c>
      <c r="D9" s="11" t="s">
        <v>16</v>
      </c>
      <c r="E9" s="11" t="s">
        <v>16</v>
      </c>
      <c r="F9" s="11" t="s">
        <v>16</v>
      </c>
      <c r="G9" s="11" t="s">
        <v>16</v>
      </c>
      <c r="H9" s="11" t="s">
        <v>16</v>
      </c>
      <c r="I9" s="11" t="s">
        <v>16</v>
      </c>
      <c r="J9" s="11" t="s">
        <v>16</v>
      </c>
      <c r="K9" s="11" t="s">
        <v>16</v>
      </c>
      <c r="L9" s="8"/>
      <c r="N9" s="40" t="s">
        <v>21</v>
      </c>
    </row>
    <row r="10" spans="1:20" ht="15" customHeight="1">
      <c r="A10" s="56" t="s">
        <v>45</v>
      </c>
      <c r="B10" s="56"/>
      <c r="C10" s="35"/>
      <c r="D10" s="35"/>
      <c r="E10" s="35"/>
      <c r="F10" s="35"/>
      <c r="G10" s="35"/>
      <c r="H10" s="35"/>
      <c r="I10" s="35"/>
      <c r="J10" s="35"/>
      <c r="K10" s="35"/>
      <c r="L10" s="34" t="e">
        <f>AVERAGEIF(C10:K10,"&lt;&gt;0")</f>
        <v>#DIV/0!</v>
      </c>
      <c r="N10" s="40" t="s">
        <v>22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49</v>
      </c>
      <c r="L11" s="5">
        <f>SUM(C10:K10)</f>
        <v>0</v>
      </c>
      <c r="N11" s="40" t="s">
        <v>23</v>
      </c>
    </row>
    <row r="12" spans="1:20" ht="15" customHeight="1">
      <c r="N12" s="40" t="s">
        <v>24</v>
      </c>
    </row>
    <row r="13" spans="1:20" ht="24" customHeight="1">
      <c r="A13" s="44" t="s">
        <v>1</v>
      </c>
      <c r="B13" s="4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44" t="s">
        <v>13</v>
      </c>
    </row>
    <row r="14" spans="1:20" ht="15" customHeight="1">
      <c r="A14" s="48">
        <f>'1'!A14</f>
        <v>45210</v>
      </c>
      <c r="B14" s="44" t="str">
        <f>'1'!B14</f>
        <v>水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48">
        <f>'1'!A15</f>
        <v>45211</v>
      </c>
      <c r="B15" s="44" t="str">
        <f>'1'!B15</f>
        <v>木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48">
        <f>'1'!A16</f>
        <v>45212</v>
      </c>
      <c r="B16" s="44" t="str">
        <f>'1'!B16</f>
        <v>金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48">
        <f>'1'!A17</f>
        <v>45213</v>
      </c>
      <c r="B17" s="44" t="str">
        <f>'1'!B17</f>
        <v>土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48">
        <f>'1'!A18</f>
        <v>45214</v>
      </c>
      <c r="B18" s="44" t="str">
        <f>'1'!B18</f>
        <v>日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48">
        <f>'1'!A19</f>
        <v>45215</v>
      </c>
      <c r="B19" s="44" t="str">
        <f>'1'!B19</f>
        <v>月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48">
        <f>'1'!A20</f>
        <v>45216</v>
      </c>
      <c r="B20" s="44" t="str">
        <f>'1'!B20</f>
        <v>火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85" t="s">
        <v>29</v>
      </c>
      <c r="B21" s="85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48">
        <f>'1'!A22</f>
        <v>45217</v>
      </c>
      <c r="B22" s="44" t="str">
        <f>'1'!B22</f>
        <v>水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48">
        <f>'1'!A23</f>
        <v>45218</v>
      </c>
      <c r="B23" s="44" t="str">
        <f>'1'!B23</f>
        <v>木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48">
        <f>'1'!A24</f>
        <v>45219</v>
      </c>
      <c r="B24" s="44" t="str">
        <f>'1'!B24</f>
        <v>金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48">
        <f>'1'!A25</f>
        <v>45220</v>
      </c>
      <c r="B25" s="44" t="str">
        <f>'1'!B25</f>
        <v>土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48">
        <f>'1'!A26</f>
        <v>45221</v>
      </c>
      <c r="B26" s="44" t="str">
        <f>'1'!B26</f>
        <v>日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48">
        <f>'1'!A27</f>
        <v>45222</v>
      </c>
      <c r="B27" s="44" t="str">
        <f>'1'!B27</f>
        <v>月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48">
        <f>'1'!A28</f>
        <v>45223</v>
      </c>
      <c r="B28" s="44" t="str">
        <f>'1'!B28</f>
        <v>火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85" t="s">
        <v>30</v>
      </c>
      <c r="B29" s="85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48">
        <f>'1'!A30</f>
        <v>45224</v>
      </c>
      <c r="B30" s="44" t="str">
        <f>'1'!B30</f>
        <v>水</v>
      </c>
      <c r="C30" s="47"/>
      <c r="D30" s="47"/>
      <c r="E30" s="47"/>
      <c r="F30" s="47"/>
      <c r="G30" s="47"/>
      <c r="H30" s="47"/>
      <c r="I30" s="47"/>
      <c r="J30" s="47"/>
      <c r="K30" s="47"/>
      <c r="L30" s="46" t="e">
        <f t="shared" ref="L30:L36" si="4">AVERAGE(C30:K30)</f>
        <v>#DIV/0!</v>
      </c>
    </row>
    <row r="31" spans="1:12" ht="15" customHeight="1">
      <c r="A31" s="48">
        <f>'1'!A31</f>
        <v>45225</v>
      </c>
      <c r="B31" s="44" t="str">
        <f>'1'!B31</f>
        <v>木</v>
      </c>
      <c r="C31" s="47"/>
      <c r="D31" s="47"/>
      <c r="E31" s="47"/>
      <c r="F31" s="47"/>
      <c r="G31" s="47"/>
      <c r="H31" s="47"/>
      <c r="I31" s="47"/>
      <c r="J31" s="47"/>
      <c r="K31" s="47"/>
      <c r="L31" s="46" t="e">
        <f t="shared" si="4"/>
        <v>#DIV/0!</v>
      </c>
    </row>
    <row r="32" spans="1:12" ht="15" customHeight="1">
      <c r="A32" s="48">
        <f>'1'!A32</f>
        <v>45226</v>
      </c>
      <c r="B32" s="44" t="str">
        <f>'1'!B32</f>
        <v>金</v>
      </c>
      <c r="C32" s="47"/>
      <c r="D32" s="47"/>
      <c r="E32" s="47"/>
      <c r="F32" s="47"/>
      <c r="G32" s="47"/>
      <c r="H32" s="47"/>
      <c r="I32" s="47"/>
      <c r="J32" s="47"/>
      <c r="K32" s="47"/>
      <c r="L32" s="46" t="e">
        <f t="shared" si="4"/>
        <v>#DIV/0!</v>
      </c>
    </row>
    <row r="33" spans="1:20" ht="15" customHeight="1">
      <c r="A33" s="48">
        <f>'1'!A33</f>
        <v>45227</v>
      </c>
      <c r="B33" s="44" t="str">
        <f>'1'!B33</f>
        <v>土</v>
      </c>
      <c r="C33" s="47"/>
      <c r="D33" s="47"/>
      <c r="E33" s="47"/>
      <c r="F33" s="47"/>
      <c r="G33" s="47"/>
      <c r="H33" s="47"/>
      <c r="I33" s="47"/>
      <c r="J33" s="47"/>
      <c r="K33" s="47"/>
      <c r="L33" s="46" t="e">
        <f t="shared" si="4"/>
        <v>#DIV/0!</v>
      </c>
    </row>
    <row r="34" spans="1:20" ht="15" customHeight="1">
      <c r="A34" s="48">
        <f>'1'!A34</f>
        <v>45228</v>
      </c>
      <c r="B34" s="44" t="str">
        <f>'1'!B34</f>
        <v>日</v>
      </c>
      <c r="C34" s="47"/>
      <c r="D34" s="47"/>
      <c r="E34" s="47"/>
      <c r="F34" s="47"/>
      <c r="G34" s="47"/>
      <c r="H34" s="47"/>
      <c r="I34" s="47"/>
      <c r="J34" s="47"/>
      <c r="K34" s="47"/>
      <c r="L34" s="46" t="e">
        <f t="shared" si="4"/>
        <v>#DIV/0!</v>
      </c>
    </row>
    <row r="35" spans="1:20" ht="15" customHeight="1">
      <c r="A35" s="48">
        <f>'1'!A35</f>
        <v>45229</v>
      </c>
      <c r="B35" s="44" t="str">
        <f>'1'!B35</f>
        <v>月</v>
      </c>
      <c r="C35" s="47"/>
      <c r="D35" s="47"/>
      <c r="E35" s="47"/>
      <c r="F35" s="47"/>
      <c r="G35" s="47"/>
      <c r="H35" s="47"/>
      <c r="I35" s="47"/>
      <c r="J35" s="47"/>
      <c r="K35" s="47"/>
      <c r="L35" s="46" t="e">
        <f t="shared" si="4"/>
        <v>#DIV/0!</v>
      </c>
    </row>
    <row r="36" spans="1:20" ht="15" customHeight="1">
      <c r="A36" s="48">
        <f>'1'!A36</f>
        <v>45230</v>
      </c>
      <c r="B36" s="44" t="str">
        <f>'1'!B36</f>
        <v>火</v>
      </c>
      <c r="C36" s="47"/>
      <c r="D36" s="47"/>
      <c r="E36" s="47"/>
      <c r="F36" s="47"/>
      <c r="G36" s="47"/>
      <c r="H36" s="47"/>
      <c r="I36" s="47"/>
      <c r="J36" s="47"/>
      <c r="K36" s="47"/>
      <c r="L36" s="46" t="e">
        <f t="shared" si="4"/>
        <v>#DIV/0!</v>
      </c>
    </row>
    <row r="37" spans="1:20" ht="15" customHeight="1">
      <c r="A37" s="85" t="s">
        <v>54</v>
      </c>
      <c r="B37" s="85"/>
      <c r="C37" s="46">
        <f>IF(SUM(C30:C36)=0,0,AVERAGE(C30:C36))</f>
        <v>0</v>
      </c>
      <c r="D37" s="46">
        <f t="shared" ref="D37:K37" si="5">IF(SUM(D30:D36)=0,0,AVERAGE(D30:D36))</f>
        <v>0</v>
      </c>
      <c r="E37" s="46">
        <f t="shared" si="5"/>
        <v>0</v>
      </c>
      <c r="F37" s="46">
        <f t="shared" si="5"/>
        <v>0</v>
      </c>
      <c r="G37" s="46">
        <f t="shared" si="5"/>
        <v>0</v>
      </c>
      <c r="H37" s="46">
        <f t="shared" si="5"/>
        <v>0</v>
      </c>
      <c r="I37" s="46">
        <f t="shared" si="5"/>
        <v>0</v>
      </c>
      <c r="J37" s="46">
        <f t="shared" si="5"/>
        <v>0</v>
      </c>
      <c r="K37" s="46">
        <f t="shared" si="5"/>
        <v>0</v>
      </c>
      <c r="L37" s="46" t="e">
        <f>AVERAGEIF(C37:K37,"&lt;&gt;0")</f>
        <v>#DIV/0!</v>
      </c>
    </row>
    <row r="38" spans="1:20" ht="15" customHeight="1">
      <c r="A38" s="85" t="s">
        <v>31</v>
      </c>
      <c r="B38" s="85"/>
      <c r="C38" s="46">
        <f>SUM(C14:C20)+SUM(C22:C28)+SUM(C30:C36)</f>
        <v>0</v>
      </c>
      <c r="D38" s="46">
        <f>SUM(D14:D20)+SUM(D22:D28)+SUM(D30:D36)</f>
        <v>0</v>
      </c>
      <c r="E38" s="46">
        <f t="shared" ref="E38:K38" si="6">SUM(E14:E20)+SUM(E22:E28)+SUM(E30:E36)</f>
        <v>0</v>
      </c>
      <c r="F38" s="46">
        <f t="shared" si="6"/>
        <v>0</v>
      </c>
      <c r="G38" s="46">
        <f t="shared" si="6"/>
        <v>0</v>
      </c>
      <c r="H38" s="46">
        <f t="shared" si="6"/>
        <v>0</v>
      </c>
      <c r="I38" s="46">
        <f t="shared" si="6"/>
        <v>0</v>
      </c>
      <c r="J38" s="46">
        <f t="shared" si="6"/>
        <v>0</v>
      </c>
      <c r="K38" s="46">
        <f t="shared" si="6"/>
        <v>0</v>
      </c>
      <c r="L38" s="46">
        <f>SUM(C38:K38)</f>
        <v>0</v>
      </c>
    </row>
    <row r="39" spans="1:20" ht="15" customHeight="1">
      <c r="A39" s="44" t="s">
        <v>28</v>
      </c>
      <c r="B39" s="42">
        <v>21</v>
      </c>
      <c r="C39" s="46">
        <f>C38/$B$39</f>
        <v>0</v>
      </c>
      <c r="D39" s="46">
        <f t="shared" ref="D39:K39" si="7">D38/$B$39</f>
        <v>0</v>
      </c>
      <c r="E39" s="46">
        <f t="shared" si="7"/>
        <v>0</v>
      </c>
      <c r="F39" s="46">
        <f t="shared" si="7"/>
        <v>0</v>
      </c>
      <c r="G39" s="46">
        <f t="shared" si="7"/>
        <v>0</v>
      </c>
      <c r="H39" s="46">
        <f t="shared" si="7"/>
        <v>0</v>
      </c>
      <c r="I39" s="46">
        <f t="shared" si="7"/>
        <v>0</v>
      </c>
      <c r="J39" s="46">
        <f>J38/$B$39</f>
        <v>0</v>
      </c>
      <c r="K39" s="46">
        <f t="shared" si="7"/>
        <v>0</v>
      </c>
      <c r="L39" s="46" t="e">
        <f>AVERAGEIF(C39:K39,"&lt;&gt;0")</f>
        <v>#DIV/0!</v>
      </c>
    </row>
    <row r="40" spans="1:20" ht="15" customHeight="1"/>
    <row r="41" spans="1:20" ht="15" customHeight="1">
      <c r="A41" s="56" t="s">
        <v>44</v>
      </c>
      <c r="B41" s="56"/>
      <c r="C41" s="11" t="s">
        <v>16</v>
      </c>
      <c r="D41" s="11" t="s">
        <v>16</v>
      </c>
      <c r="E41" s="11" t="s">
        <v>16</v>
      </c>
      <c r="F41" s="11" t="s">
        <v>16</v>
      </c>
      <c r="G41" s="11" t="s">
        <v>16</v>
      </c>
      <c r="H41" s="11" t="s">
        <v>16</v>
      </c>
      <c r="I41" s="11" t="s">
        <v>16</v>
      </c>
      <c r="J41" s="11" t="s">
        <v>16</v>
      </c>
      <c r="K41" s="11" t="s">
        <v>16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>
      <c r="N46" s="6" t="s">
        <v>26</v>
      </c>
    </row>
    <row r="47" spans="1:20" ht="15" customHeight="1"/>
    <row r="48" spans="1:20" ht="15" customHeight="1">
      <c r="N48" s="75" t="s">
        <v>25</v>
      </c>
      <c r="O48" s="76"/>
      <c r="P48" s="76"/>
      <c r="Q48" s="76"/>
      <c r="R48" s="76"/>
      <c r="S48" s="76"/>
      <c r="T48" s="77"/>
    </row>
    <row r="49" spans="14:20" ht="15" customHeight="1">
      <c r="N49" s="78"/>
      <c r="O49" s="79"/>
      <c r="P49" s="79"/>
      <c r="Q49" s="79"/>
      <c r="R49" s="79"/>
      <c r="S49" s="79"/>
      <c r="T49" s="80"/>
    </row>
    <row r="50" spans="14:20" ht="15" customHeight="1">
      <c r="N50" s="81"/>
      <c r="O50" s="82"/>
      <c r="P50" s="82"/>
      <c r="Q50" s="82"/>
      <c r="R50" s="82"/>
      <c r="S50" s="82"/>
      <c r="T50" s="83"/>
    </row>
    <row r="51" spans="14:20" ht="15" customHeight="1">
      <c r="N51" s="9" t="s">
        <v>20</v>
      </c>
    </row>
    <row r="52" spans="14:20" ht="15" customHeight="1">
      <c r="N52" s="9" t="s">
        <v>21</v>
      </c>
    </row>
    <row r="53" spans="14:20" ht="15" customHeight="1">
      <c r="N53" s="9" t="s">
        <v>22</v>
      </c>
    </row>
    <row r="54" spans="14:20" ht="15" customHeight="1">
      <c r="N54" s="9" t="s">
        <v>23</v>
      </c>
    </row>
    <row r="55" spans="14:20" ht="15" customHeight="1">
      <c r="N55" s="9" t="s">
        <v>24</v>
      </c>
    </row>
    <row r="56" spans="14:20" ht="15" customHeight="1"/>
    <row r="59" spans="14:20" ht="13.5" customHeight="1"/>
  </sheetData>
  <mergeCells count="22">
    <mergeCell ref="N48:T50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8:B38"/>
    <mergeCell ref="A41:B41"/>
    <mergeCell ref="A37:B37"/>
    <mergeCell ref="I1:J1"/>
    <mergeCell ref="B2:E2"/>
    <mergeCell ref="F2:G2"/>
    <mergeCell ref="H2:K2"/>
    <mergeCell ref="B3:E3"/>
    <mergeCell ref="F3:G3"/>
    <mergeCell ref="H3:K3"/>
    <mergeCell ref="B1:E1"/>
    <mergeCell ref="F1:G1"/>
  </mergeCells>
  <phoneticPr fontId="7"/>
  <dataValidations count="4">
    <dataValidation type="list" allowBlank="1" showInputMessage="1" showErrorMessage="1" sqref="C6:K6">
      <formula1>"男,女,不詳"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9:K9 C41:K41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topLeftCell="A16" zoomScale="90" zoomScaleNormal="90" zoomScaleSheetLayoutView="80" workbookViewId="0">
      <selection activeCell="C5" sqref="C5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51</v>
      </c>
      <c r="B1" s="54">
        <f>'1'!B1:E1</f>
        <v>0</v>
      </c>
      <c r="C1" s="84"/>
      <c r="D1" s="84"/>
      <c r="E1" s="55"/>
      <c r="F1" s="49" t="s">
        <v>55</v>
      </c>
      <c r="G1" s="50"/>
      <c r="H1" s="44">
        <f>'1'!H1</f>
        <v>0</v>
      </c>
      <c r="I1" s="49" t="s">
        <v>56</v>
      </c>
      <c r="J1" s="50"/>
      <c r="K1" s="44">
        <f>'1'!K1</f>
        <v>0</v>
      </c>
    </row>
    <row r="2" spans="1:20" ht="27.75" customHeight="1">
      <c r="A2" s="44" t="s">
        <v>7</v>
      </c>
      <c r="B2" s="51"/>
      <c r="C2" s="52"/>
      <c r="D2" s="52"/>
      <c r="E2" s="53"/>
      <c r="F2" s="49" t="s">
        <v>57</v>
      </c>
      <c r="G2" s="50"/>
      <c r="H2" s="51"/>
      <c r="I2" s="52"/>
      <c r="J2" s="52"/>
      <c r="K2" s="53"/>
      <c r="M2" s="12"/>
      <c r="N2" s="4" t="s">
        <v>32</v>
      </c>
    </row>
    <row r="3" spans="1:20" ht="27.75" customHeight="1">
      <c r="A3" s="44" t="s">
        <v>9</v>
      </c>
      <c r="B3" s="51"/>
      <c r="C3" s="52"/>
      <c r="D3" s="52"/>
      <c r="E3" s="53"/>
      <c r="F3" s="54" t="s">
        <v>8</v>
      </c>
      <c r="G3" s="55"/>
      <c r="H3" s="51"/>
      <c r="I3" s="52"/>
      <c r="J3" s="52"/>
      <c r="K3" s="53"/>
      <c r="M3" s="13"/>
      <c r="N3" s="4" t="s">
        <v>46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26</v>
      </c>
    </row>
    <row r="5" spans="1:20" ht="15" customHeight="1">
      <c r="A5" s="56" t="s">
        <v>27</v>
      </c>
      <c r="B5" s="56"/>
      <c r="C5" s="35"/>
      <c r="D5" s="35"/>
      <c r="E5" s="35"/>
      <c r="F5" s="35"/>
      <c r="G5" s="35"/>
      <c r="H5" s="35"/>
      <c r="I5" s="35"/>
      <c r="J5" s="35"/>
      <c r="K5" s="35"/>
      <c r="L5" s="34" t="s">
        <v>13</v>
      </c>
      <c r="N5" s="57" t="s">
        <v>25</v>
      </c>
      <c r="O5" s="58"/>
      <c r="P5" s="58"/>
      <c r="Q5" s="58"/>
      <c r="R5" s="58"/>
      <c r="S5" s="58"/>
      <c r="T5" s="59"/>
    </row>
    <row r="6" spans="1:20" ht="15" customHeight="1">
      <c r="A6" s="56" t="s">
        <v>14</v>
      </c>
      <c r="B6" s="56"/>
      <c r="C6" s="11" t="s">
        <v>16</v>
      </c>
      <c r="D6" s="11" t="s">
        <v>16</v>
      </c>
      <c r="E6" s="11" t="s">
        <v>16</v>
      </c>
      <c r="F6" s="11" t="s">
        <v>16</v>
      </c>
      <c r="G6" s="11" t="s">
        <v>16</v>
      </c>
      <c r="H6" s="11" t="s">
        <v>16</v>
      </c>
      <c r="I6" s="11" t="s">
        <v>16</v>
      </c>
      <c r="J6" s="11" t="s">
        <v>16</v>
      </c>
      <c r="K6" s="11" t="s">
        <v>16</v>
      </c>
      <c r="L6" s="8"/>
      <c r="N6" s="60"/>
      <c r="O6" s="61"/>
      <c r="P6" s="61"/>
      <c r="Q6" s="61"/>
      <c r="R6" s="61"/>
      <c r="S6" s="61"/>
      <c r="T6" s="62"/>
    </row>
    <row r="7" spans="1:20" ht="15" customHeight="1">
      <c r="A7" s="56" t="s">
        <v>15</v>
      </c>
      <c r="B7" s="56"/>
      <c r="C7" s="11" t="s">
        <v>16</v>
      </c>
      <c r="D7" s="11" t="s">
        <v>16</v>
      </c>
      <c r="E7" s="11" t="s">
        <v>16</v>
      </c>
      <c r="F7" s="11" t="s">
        <v>16</v>
      </c>
      <c r="G7" s="11" t="s">
        <v>16</v>
      </c>
      <c r="H7" s="11" t="s">
        <v>16</v>
      </c>
      <c r="I7" s="11" t="s">
        <v>16</v>
      </c>
      <c r="J7" s="11" t="s">
        <v>16</v>
      </c>
      <c r="K7" s="11" t="s">
        <v>16</v>
      </c>
      <c r="L7" s="8"/>
      <c r="N7" s="63"/>
      <c r="O7" s="64"/>
      <c r="P7" s="64"/>
      <c r="Q7" s="64"/>
      <c r="R7" s="64"/>
      <c r="S7" s="64"/>
      <c r="T7" s="65"/>
    </row>
    <row r="8" spans="1:20" ht="15" customHeight="1">
      <c r="A8" s="56" t="s">
        <v>18</v>
      </c>
      <c r="B8" s="56"/>
      <c r="C8" s="11" t="s">
        <v>16</v>
      </c>
      <c r="D8" s="11" t="s">
        <v>16</v>
      </c>
      <c r="E8" s="11" t="s">
        <v>16</v>
      </c>
      <c r="F8" s="11" t="s">
        <v>16</v>
      </c>
      <c r="G8" s="11" t="s">
        <v>16</v>
      </c>
      <c r="H8" s="11" t="s">
        <v>16</v>
      </c>
      <c r="I8" s="11" t="s">
        <v>16</v>
      </c>
      <c r="J8" s="11" t="s">
        <v>16</v>
      </c>
      <c r="K8" s="11" t="s">
        <v>16</v>
      </c>
      <c r="L8" s="8"/>
      <c r="N8" s="40" t="s">
        <v>20</v>
      </c>
    </row>
    <row r="9" spans="1:20" ht="15" customHeight="1">
      <c r="A9" s="56" t="s">
        <v>43</v>
      </c>
      <c r="B9" s="56"/>
      <c r="C9" s="11" t="s">
        <v>16</v>
      </c>
      <c r="D9" s="11" t="s">
        <v>16</v>
      </c>
      <c r="E9" s="11" t="s">
        <v>16</v>
      </c>
      <c r="F9" s="11" t="s">
        <v>16</v>
      </c>
      <c r="G9" s="11" t="s">
        <v>16</v>
      </c>
      <c r="H9" s="11" t="s">
        <v>16</v>
      </c>
      <c r="I9" s="11" t="s">
        <v>16</v>
      </c>
      <c r="J9" s="11" t="s">
        <v>16</v>
      </c>
      <c r="K9" s="11" t="s">
        <v>16</v>
      </c>
      <c r="L9" s="8"/>
      <c r="N9" s="40" t="s">
        <v>21</v>
      </c>
    </row>
    <row r="10" spans="1:20" ht="15" customHeight="1">
      <c r="A10" s="56" t="s">
        <v>45</v>
      </c>
      <c r="B10" s="56"/>
      <c r="C10" s="35"/>
      <c r="D10" s="35"/>
      <c r="E10" s="35"/>
      <c r="F10" s="35"/>
      <c r="G10" s="35"/>
      <c r="H10" s="35"/>
      <c r="I10" s="35"/>
      <c r="J10" s="35"/>
      <c r="K10" s="35"/>
      <c r="L10" s="34" t="e">
        <f>AVERAGEIF(C10:K10,"&lt;&gt;0")</f>
        <v>#DIV/0!</v>
      </c>
      <c r="N10" s="40" t="s">
        <v>22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49</v>
      </c>
      <c r="L11" s="5">
        <f>SUM(C10:K10)</f>
        <v>0</v>
      </c>
      <c r="N11" s="40" t="s">
        <v>23</v>
      </c>
    </row>
    <row r="12" spans="1:20" ht="15" customHeight="1">
      <c r="N12" s="40" t="s">
        <v>24</v>
      </c>
    </row>
    <row r="13" spans="1:20" ht="24" customHeight="1">
      <c r="A13" s="44" t="s">
        <v>1</v>
      </c>
      <c r="B13" s="4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44" t="s">
        <v>13</v>
      </c>
    </row>
    <row r="14" spans="1:20" ht="15" customHeight="1">
      <c r="A14" s="48">
        <f>'1'!A14</f>
        <v>45210</v>
      </c>
      <c r="B14" s="44" t="str">
        <f>'1'!B14</f>
        <v>水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48">
        <f>'1'!A15</f>
        <v>45211</v>
      </c>
      <c r="B15" s="44" t="str">
        <f>'1'!B15</f>
        <v>木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48">
        <f>'1'!A16</f>
        <v>45212</v>
      </c>
      <c r="B16" s="44" t="str">
        <f>'1'!B16</f>
        <v>金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48">
        <f>'1'!A17</f>
        <v>45213</v>
      </c>
      <c r="B17" s="44" t="str">
        <f>'1'!B17</f>
        <v>土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48">
        <f>'1'!A18</f>
        <v>45214</v>
      </c>
      <c r="B18" s="44" t="str">
        <f>'1'!B18</f>
        <v>日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48">
        <f>'1'!A19</f>
        <v>45215</v>
      </c>
      <c r="B19" s="44" t="str">
        <f>'1'!B19</f>
        <v>月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48">
        <f>'1'!A20</f>
        <v>45216</v>
      </c>
      <c r="B20" s="44" t="str">
        <f>'1'!B20</f>
        <v>火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85" t="s">
        <v>29</v>
      </c>
      <c r="B21" s="85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48">
        <f>'1'!A22</f>
        <v>45217</v>
      </c>
      <c r="B22" s="44" t="str">
        <f>'1'!B22</f>
        <v>水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48">
        <f>'1'!A23</f>
        <v>45218</v>
      </c>
      <c r="B23" s="44" t="str">
        <f>'1'!B23</f>
        <v>木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48">
        <f>'1'!A24</f>
        <v>45219</v>
      </c>
      <c r="B24" s="44" t="str">
        <f>'1'!B24</f>
        <v>金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48">
        <f>'1'!A25</f>
        <v>45220</v>
      </c>
      <c r="B25" s="44" t="str">
        <f>'1'!B25</f>
        <v>土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48">
        <f>'1'!A26</f>
        <v>45221</v>
      </c>
      <c r="B26" s="44" t="str">
        <f>'1'!B26</f>
        <v>日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48">
        <f>'1'!A27</f>
        <v>45222</v>
      </c>
      <c r="B27" s="44" t="str">
        <f>'1'!B27</f>
        <v>月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48">
        <f>'1'!A28</f>
        <v>45223</v>
      </c>
      <c r="B28" s="44" t="str">
        <f>'1'!B28</f>
        <v>火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85" t="s">
        <v>30</v>
      </c>
      <c r="B29" s="85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48">
        <f>'1'!A30</f>
        <v>45224</v>
      </c>
      <c r="B30" s="44" t="str">
        <f>'1'!B30</f>
        <v>水</v>
      </c>
      <c r="C30" s="47"/>
      <c r="D30" s="47"/>
      <c r="E30" s="47"/>
      <c r="F30" s="47"/>
      <c r="G30" s="47"/>
      <c r="H30" s="47"/>
      <c r="I30" s="47"/>
      <c r="J30" s="47"/>
      <c r="K30" s="47"/>
      <c r="L30" s="46" t="e">
        <f t="shared" ref="L30:L36" si="4">AVERAGE(C30:K30)</f>
        <v>#DIV/0!</v>
      </c>
    </row>
    <row r="31" spans="1:12" ht="15" customHeight="1">
      <c r="A31" s="48">
        <f>'1'!A31</f>
        <v>45225</v>
      </c>
      <c r="B31" s="44" t="str">
        <f>'1'!B31</f>
        <v>木</v>
      </c>
      <c r="C31" s="47"/>
      <c r="D31" s="47"/>
      <c r="E31" s="47"/>
      <c r="F31" s="47"/>
      <c r="G31" s="47"/>
      <c r="H31" s="47"/>
      <c r="I31" s="47"/>
      <c r="J31" s="47"/>
      <c r="K31" s="47"/>
      <c r="L31" s="46" t="e">
        <f t="shared" si="4"/>
        <v>#DIV/0!</v>
      </c>
    </row>
    <row r="32" spans="1:12" ht="15" customHeight="1">
      <c r="A32" s="48">
        <f>'1'!A32</f>
        <v>45226</v>
      </c>
      <c r="B32" s="44" t="str">
        <f>'1'!B32</f>
        <v>金</v>
      </c>
      <c r="C32" s="47"/>
      <c r="D32" s="47"/>
      <c r="E32" s="47"/>
      <c r="F32" s="47"/>
      <c r="G32" s="47"/>
      <c r="H32" s="47"/>
      <c r="I32" s="47"/>
      <c r="J32" s="47"/>
      <c r="K32" s="47"/>
      <c r="L32" s="46" t="e">
        <f t="shared" si="4"/>
        <v>#DIV/0!</v>
      </c>
    </row>
    <row r="33" spans="1:20" ht="15" customHeight="1">
      <c r="A33" s="48">
        <f>'1'!A33</f>
        <v>45227</v>
      </c>
      <c r="B33" s="44" t="str">
        <f>'1'!B33</f>
        <v>土</v>
      </c>
      <c r="C33" s="47"/>
      <c r="D33" s="47"/>
      <c r="E33" s="47"/>
      <c r="F33" s="47"/>
      <c r="G33" s="47"/>
      <c r="H33" s="47"/>
      <c r="I33" s="47"/>
      <c r="J33" s="47"/>
      <c r="K33" s="47"/>
      <c r="L33" s="46" t="e">
        <f t="shared" si="4"/>
        <v>#DIV/0!</v>
      </c>
    </row>
    <row r="34" spans="1:20" ht="15" customHeight="1">
      <c r="A34" s="48">
        <f>'1'!A34</f>
        <v>45228</v>
      </c>
      <c r="B34" s="44" t="str">
        <f>'1'!B34</f>
        <v>日</v>
      </c>
      <c r="C34" s="47"/>
      <c r="D34" s="47"/>
      <c r="E34" s="47"/>
      <c r="F34" s="47"/>
      <c r="G34" s="47"/>
      <c r="H34" s="47"/>
      <c r="I34" s="47"/>
      <c r="J34" s="47"/>
      <c r="K34" s="47"/>
      <c r="L34" s="46" t="e">
        <f t="shared" si="4"/>
        <v>#DIV/0!</v>
      </c>
    </row>
    <row r="35" spans="1:20" ht="15" customHeight="1">
      <c r="A35" s="48">
        <f>'1'!A35</f>
        <v>45229</v>
      </c>
      <c r="B35" s="44" t="str">
        <f>'1'!B35</f>
        <v>月</v>
      </c>
      <c r="C35" s="47"/>
      <c r="D35" s="47"/>
      <c r="E35" s="47"/>
      <c r="F35" s="47"/>
      <c r="G35" s="47"/>
      <c r="H35" s="47"/>
      <c r="I35" s="47"/>
      <c r="J35" s="47"/>
      <c r="K35" s="47"/>
      <c r="L35" s="46" t="e">
        <f t="shared" si="4"/>
        <v>#DIV/0!</v>
      </c>
    </row>
    <row r="36" spans="1:20" ht="15" customHeight="1">
      <c r="A36" s="48">
        <f>'1'!A36</f>
        <v>45230</v>
      </c>
      <c r="B36" s="44" t="str">
        <f>'1'!B36</f>
        <v>火</v>
      </c>
      <c r="C36" s="47"/>
      <c r="D36" s="47"/>
      <c r="E36" s="47"/>
      <c r="F36" s="47"/>
      <c r="G36" s="47"/>
      <c r="H36" s="47"/>
      <c r="I36" s="47"/>
      <c r="J36" s="47"/>
      <c r="K36" s="47"/>
      <c r="L36" s="46" t="e">
        <f t="shared" si="4"/>
        <v>#DIV/0!</v>
      </c>
    </row>
    <row r="37" spans="1:20" ht="15" customHeight="1">
      <c r="A37" s="85" t="s">
        <v>54</v>
      </c>
      <c r="B37" s="85"/>
      <c r="C37" s="46">
        <f>IF(SUM(C30:C36)=0,0,AVERAGE(C30:C36))</f>
        <v>0</v>
      </c>
      <c r="D37" s="46">
        <f t="shared" ref="D37:K37" si="5">IF(SUM(D30:D36)=0,0,AVERAGE(D30:D36))</f>
        <v>0</v>
      </c>
      <c r="E37" s="46">
        <f t="shared" si="5"/>
        <v>0</v>
      </c>
      <c r="F37" s="46">
        <f t="shared" si="5"/>
        <v>0</v>
      </c>
      <c r="G37" s="46">
        <f t="shared" si="5"/>
        <v>0</v>
      </c>
      <c r="H37" s="46">
        <f t="shared" si="5"/>
        <v>0</v>
      </c>
      <c r="I37" s="46">
        <f t="shared" si="5"/>
        <v>0</v>
      </c>
      <c r="J37" s="46">
        <f t="shared" si="5"/>
        <v>0</v>
      </c>
      <c r="K37" s="46">
        <f t="shared" si="5"/>
        <v>0</v>
      </c>
      <c r="L37" s="46" t="e">
        <f>AVERAGEIF(C37:K37,"&lt;&gt;0")</f>
        <v>#DIV/0!</v>
      </c>
    </row>
    <row r="38" spans="1:20" ht="15" customHeight="1">
      <c r="A38" s="85" t="s">
        <v>31</v>
      </c>
      <c r="B38" s="85"/>
      <c r="C38" s="46">
        <f>SUM(C14:C20)+SUM(C22:C28)+SUM(C30:C36)</f>
        <v>0</v>
      </c>
      <c r="D38" s="46">
        <f>SUM(D14:D20)+SUM(D22:D28)+SUM(D30:D36)</f>
        <v>0</v>
      </c>
      <c r="E38" s="46">
        <f t="shared" ref="E38:K38" si="6">SUM(E14:E20)+SUM(E22:E28)+SUM(E30:E36)</f>
        <v>0</v>
      </c>
      <c r="F38" s="46">
        <f t="shared" si="6"/>
        <v>0</v>
      </c>
      <c r="G38" s="46">
        <f t="shared" si="6"/>
        <v>0</v>
      </c>
      <c r="H38" s="46">
        <f t="shared" si="6"/>
        <v>0</v>
      </c>
      <c r="I38" s="46">
        <f t="shared" si="6"/>
        <v>0</v>
      </c>
      <c r="J38" s="46">
        <f t="shared" si="6"/>
        <v>0</v>
      </c>
      <c r="K38" s="46">
        <f t="shared" si="6"/>
        <v>0</v>
      </c>
      <c r="L38" s="46">
        <f>SUM(C38:K38)</f>
        <v>0</v>
      </c>
    </row>
    <row r="39" spans="1:20" ht="15" customHeight="1">
      <c r="A39" s="44" t="s">
        <v>28</v>
      </c>
      <c r="B39" s="42">
        <v>21</v>
      </c>
      <c r="C39" s="46">
        <f>C38/$B$39</f>
        <v>0</v>
      </c>
      <c r="D39" s="46">
        <f t="shared" ref="D39:K39" si="7">D38/$B$39</f>
        <v>0</v>
      </c>
      <c r="E39" s="46">
        <f t="shared" si="7"/>
        <v>0</v>
      </c>
      <c r="F39" s="46">
        <f t="shared" si="7"/>
        <v>0</v>
      </c>
      <c r="G39" s="46">
        <f t="shared" si="7"/>
        <v>0</v>
      </c>
      <c r="H39" s="46">
        <f t="shared" si="7"/>
        <v>0</v>
      </c>
      <c r="I39" s="46">
        <f t="shared" si="7"/>
        <v>0</v>
      </c>
      <c r="J39" s="46">
        <f>J38/$B$39</f>
        <v>0</v>
      </c>
      <c r="K39" s="46">
        <f t="shared" si="7"/>
        <v>0</v>
      </c>
      <c r="L39" s="46" t="e">
        <f>AVERAGEIF(C39:K39,"&lt;&gt;0")</f>
        <v>#DIV/0!</v>
      </c>
    </row>
    <row r="40" spans="1:20" ht="15" customHeight="1"/>
    <row r="41" spans="1:20" ht="15" customHeight="1">
      <c r="A41" s="56" t="s">
        <v>44</v>
      </c>
      <c r="B41" s="56"/>
      <c r="C41" s="11" t="s">
        <v>16</v>
      </c>
      <c r="D41" s="11" t="s">
        <v>16</v>
      </c>
      <c r="E41" s="11" t="s">
        <v>16</v>
      </c>
      <c r="F41" s="11" t="s">
        <v>16</v>
      </c>
      <c r="G41" s="11" t="s">
        <v>16</v>
      </c>
      <c r="H41" s="11" t="s">
        <v>16</v>
      </c>
      <c r="I41" s="11" t="s">
        <v>16</v>
      </c>
      <c r="J41" s="11" t="s">
        <v>16</v>
      </c>
      <c r="K41" s="11" t="s">
        <v>16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>
      <c r="N46" s="6" t="s">
        <v>26</v>
      </c>
    </row>
    <row r="47" spans="1:20" ht="15" customHeight="1"/>
    <row r="48" spans="1:20" ht="15" customHeight="1">
      <c r="N48" s="75" t="s">
        <v>25</v>
      </c>
      <c r="O48" s="76"/>
      <c r="P48" s="76"/>
      <c r="Q48" s="76"/>
      <c r="R48" s="76"/>
      <c r="S48" s="76"/>
      <c r="T48" s="77"/>
    </row>
    <row r="49" spans="14:20" ht="15" customHeight="1">
      <c r="N49" s="78"/>
      <c r="O49" s="79"/>
      <c r="P49" s="79"/>
      <c r="Q49" s="79"/>
      <c r="R49" s="79"/>
      <c r="S49" s="79"/>
      <c r="T49" s="80"/>
    </row>
    <row r="50" spans="14:20" ht="15" customHeight="1">
      <c r="N50" s="81"/>
      <c r="O50" s="82"/>
      <c r="P50" s="82"/>
      <c r="Q50" s="82"/>
      <c r="R50" s="82"/>
      <c r="S50" s="82"/>
      <c r="T50" s="83"/>
    </row>
    <row r="51" spans="14:20" ht="15" customHeight="1">
      <c r="N51" s="9" t="s">
        <v>20</v>
      </c>
    </row>
    <row r="52" spans="14:20" ht="15" customHeight="1">
      <c r="N52" s="9" t="s">
        <v>21</v>
      </c>
    </row>
    <row r="53" spans="14:20" ht="15" customHeight="1">
      <c r="N53" s="9" t="s">
        <v>22</v>
      </c>
    </row>
    <row r="54" spans="14:20" ht="15" customHeight="1">
      <c r="N54" s="9" t="s">
        <v>23</v>
      </c>
    </row>
    <row r="55" spans="14:20" ht="15" customHeight="1">
      <c r="N55" s="9" t="s">
        <v>24</v>
      </c>
    </row>
    <row r="56" spans="14:20" ht="15" customHeight="1"/>
    <row r="59" spans="14:20" ht="13.5" customHeight="1"/>
  </sheetData>
  <mergeCells count="22">
    <mergeCell ref="N48:T50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8:B38"/>
    <mergeCell ref="A41:B41"/>
    <mergeCell ref="A37:B37"/>
    <mergeCell ref="I1:J1"/>
    <mergeCell ref="B2:E2"/>
    <mergeCell ref="F2:G2"/>
    <mergeCell ref="H2:K2"/>
    <mergeCell ref="B3:E3"/>
    <mergeCell ref="F3:G3"/>
    <mergeCell ref="H3:K3"/>
    <mergeCell ref="B1:E1"/>
    <mergeCell ref="F1:G1"/>
  </mergeCells>
  <phoneticPr fontId="7"/>
  <dataValidations count="4">
    <dataValidation type="list" allowBlank="1" showInputMessage="1" showErrorMessage="1" sqref="C9:K9 C41:K41">
      <formula1>"１　,２　,３　,４　,５　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"男,女,不詳"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9"/>
  <sheetViews>
    <sheetView zoomScaleNormal="100" zoomScaleSheetLayoutView="100" workbookViewId="0">
      <selection activeCell="D14" sqref="D14"/>
    </sheetView>
  </sheetViews>
  <sheetFormatPr defaultRowHeight="13.5"/>
  <cols>
    <col min="1" max="1" width="13.25" customWidth="1"/>
    <col min="2" max="2" width="8.625" customWidth="1"/>
    <col min="3" max="12" width="10.625" customWidth="1"/>
    <col min="13" max="13" width="8.625" customWidth="1"/>
  </cols>
  <sheetData>
    <row r="1" spans="1:13" ht="24.75" customHeight="1"/>
    <row r="2" spans="1:13" ht="12.75" customHeight="1" thickBot="1">
      <c r="A2" s="18" t="s">
        <v>51</v>
      </c>
      <c r="E2" s="19" t="s">
        <v>35</v>
      </c>
      <c r="F2" s="1"/>
      <c r="G2" s="19" t="s">
        <v>34</v>
      </c>
      <c r="I2" s="19" t="s">
        <v>36</v>
      </c>
    </row>
    <row r="3" spans="1:13" ht="24.95" customHeight="1" thickBot="1">
      <c r="A3" s="73">
        <f>'1'!B1</f>
        <v>0</v>
      </c>
      <c r="B3" s="73"/>
      <c r="C3" s="73"/>
      <c r="E3" s="45">
        <f>'1'!H1</f>
        <v>0</v>
      </c>
      <c r="F3" s="33" t="s">
        <v>33</v>
      </c>
      <c r="G3" s="45">
        <f>'1'!K1</f>
        <v>0</v>
      </c>
      <c r="H3" t="s">
        <v>12</v>
      </c>
      <c r="I3" s="21" t="e">
        <f>G3/E3</f>
        <v>#DIV/0!</v>
      </c>
      <c r="J3" t="s">
        <v>37</v>
      </c>
      <c r="K3" s="4"/>
      <c r="L3" s="4"/>
      <c r="M3" s="4"/>
    </row>
    <row r="4" spans="1:13" ht="21" customHeight="1" thickBot="1">
      <c r="K4" s="4"/>
      <c r="L4" s="4"/>
      <c r="M4" s="4"/>
    </row>
    <row r="5" spans="1:13" ht="21" customHeight="1" thickBot="1">
      <c r="C5" s="1" t="s">
        <v>47</v>
      </c>
      <c r="D5" s="72">
        <f>SUM('1:10'!L11)</f>
        <v>0</v>
      </c>
      <c r="E5" s="72"/>
      <c r="F5" t="s">
        <v>38</v>
      </c>
      <c r="I5" s="1" t="s">
        <v>48</v>
      </c>
      <c r="J5" s="30" t="e">
        <f>D5/G3</f>
        <v>#DIV/0!</v>
      </c>
      <c r="K5" t="s">
        <v>41</v>
      </c>
    </row>
    <row r="6" spans="1:13" ht="21" customHeight="1" thickBot="1">
      <c r="C6" s="1"/>
      <c r="D6" s="25"/>
      <c r="E6" s="25"/>
    </row>
    <row r="7" spans="1:13" ht="21" customHeight="1" thickBot="1">
      <c r="C7" s="20" t="s">
        <v>40</v>
      </c>
      <c r="D7" s="72">
        <f>SUM(C15:L15)</f>
        <v>0</v>
      </c>
      <c r="E7" s="72"/>
      <c r="F7" t="s">
        <v>38</v>
      </c>
      <c r="I7" s="20" t="s">
        <v>39</v>
      </c>
      <c r="J7" s="30" t="e">
        <f>D7/G3/21</f>
        <v>#DIV/0!</v>
      </c>
      <c r="K7" t="s">
        <v>41</v>
      </c>
    </row>
    <row r="8" spans="1:13" ht="21" customHeight="1"/>
    <row r="9" spans="1:13" ht="27.75" customHeight="1">
      <c r="A9" s="56" t="s">
        <v>10</v>
      </c>
      <c r="B9" s="56"/>
      <c r="C9" s="41">
        <f>'1'!$B$2</f>
        <v>0</v>
      </c>
      <c r="D9" s="34">
        <f>'2'!$B$2</f>
        <v>0</v>
      </c>
      <c r="E9" s="34">
        <f>'3'!$B$2</f>
        <v>0</v>
      </c>
      <c r="F9" s="34">
        <f>'4'!$B$2</f>
        <v>0</v>
      </c>
      <c r="G9" s="34">
        <f>'5'!$B$2</f>
        <v>0</v>
      </c>
      <c r="H9" s="34">
        <f>'6'!$B$2</f>
        <v>0</v>
      </c>
      <c r="I9" s="34">
        <f>'7'!$B$2</f>
        <v>0</v>
      </c>
      <c r="J9" s="34">
        <f>'8'!$B$2</f>
        <v>0</v>
      </c>
      <c r="K9" s="34">
        <f>'9'!$B$2</f>
        <v>0</v>
      </c>
      <c r="L9" s="34">
        <f>'10'!$B$2</f>
        <v>0</v>
      </c>
    </row>
    <row r="10" spans="1:13" ht="27.75" customHeight="1">
      <c r="A10" s="56" t="s">
        <v>11</v>
      </c>
      <c r="B10" s="56"/>
      <c r="C10" s="41">
        <f>'1'!$B$3</f>
        <v>0</v>
      </c>
      <c r="D10" s="34">
        <f>'2'!$B$3</f>
        <v>0</v>
      </c>
      <c r="E10" s="34">
        <f>'3'!$B$3</f>
        <v>0</v>
      </c>
      <c r="F10" s="34">
        <f>'4'!$B$3</f>
        <v>0</v>
      </c>
      <c r="G10" s="34">
        <f>'5'!$B$3</f>
        <v>0</v>
      </c>
      <c r="H10" s="34">
        <f>'6'!$B$3</f>
        <v>0</v>
      </c>
      <c r="I10" s="34">
        <f>'7'!$B$3</f>
        <v>0</v>
      </c>
      <c r="J10" s="34">
        <f>'8'!$B$3</f>
        <v>0</v>
      </c>
      <c r="K10" s="34">
        <f>'9'!$B$3</f>
        <v>0</v>
      </c>
      <c r="L10" s="34">
        <f>'10'!$B$3</f>
        <v>0</v>
      </c>
    </row>
    <row r="11" spans="1:13" ht="27.75" customHeight="1">
      <c r="A11" s="56" t="s">
        <v>8</v>
      </c>
      <c r="B11" s="56"/>
      <c r="C11" s="41">
        <f>'1'!$H$3</f>
        <v>0</v>
      </c>
      <c r="D11" s="41">
        <f>'1'!$H$3</f>
        <v>0</v>
      </c>
      <c r="E11" s="41">
        <f>'3'!$H$3</f>
        <v>0</v>
      </c>
      <c r="F11" s="41">
        <f>'4'!$H$3</f>
        <v>0</v>
      </c>
      <c r="G11" s="41">
        <f>'5'!$H$3</f>
        <v>0</v>
      </c>
      <c r="H11" s="41">
        <f>'6'!$H$3</f>
        <v>0</v>
      </c>
      <c r="I11" s="41">
        <f>'7'!$H$3</f>
        <v>0</v>
      </c>
      <c r="J11" s="41">
        <f>'8'!$H$3</f>
        <v>0</v>
      </c>
      <c r="K11" s="41">
        <f>'9'!$H$3</f>
        <v>0</v>
      </c>
      <c r="L11" s="41">
        <f>'10'!$H$3</f>
        <v>0</v>
      </c>
    </row>
    <row r="12" spans="1:13" ht="24.95" customHeight="1">
      <c r="A12" s="69" t="str">
        <f>'1'!A21</f>
        <v>1週目平均歩数</v>
      </c>
      <c r="B12" s="70"/>
      <c r="C12" s="16" t="e">
        <f>'1'!$L$21</f>
        <v>#DIV/0!</v>
      </c>
      <c r="D12" s="16" t="e">
        <f>'2'!$L$21</f>
        <v>#DIV/0!</v>
      </c>
      <c r="E12" s="16" t="e">
        <f>'3'!$L$21</f>
        <v>#DIV/0!</v>
      </c>
      <c r="F12" s="16" t="e">
        <f>'4'!$L$21</f>
        <v>#DIV/0!</v>
      </c>
      <c r="G12" s="16" t="e">
        <f>'5'!$L$21</f>
        <v>#DIV/0!</v>
      </c>
      <c r="H12" s="16" t="e">
        <f>'6'!$L$21</f>
        <v>#DIV/0!</v>
      </c>
      <c r="I12" s="16" t="e">
        <f>'7'!$L$21</f>
        <v>#DIV/0!</v>
      </c>
      <c r="J12" s="16" t="e">
        <f>'8'!$L$21</f>
        <v>#DIV/0!</v>
      </c>
      <c r="K12" s="16" t="e">
        <f>'9'!$L$21</f>
        <v>#DIV/0!</v>
      </c>
      <c r="L12" s="16" t="e">
        <f>'10'!$L$21</f>
        <v>#DIV/0!</v>
      </c>
    </row>
    <row r="13" spans="1:13" ht="24.95" customHeight="1">
      <c r="A13" s="69" t="str">
        <f>'1'!A29</f>
        <v>２週目平均歩数</v>
      </c>
      <c r="B13" s="70"/>
      <c r="C13" s="16" t="e">
        <f>'1'!$L$29</f>
        <v>#DIV/0!</v>
      </c>
      <c r="D13" s="16" t="e">
        <f>'2'!$L$29</f>
        <v>#DIV/0!</v>
      </c>
      <c r="E13" s="16" t="e">
        <f>'3'!$L$29</f>
        <v>#DIV/0!</v>
      </c>
      <c r="F13" s="16" t="e">
        <f>'4'!$L$29</f>
        <v>#DIV/0!</v>
      </c>
      <c r="G13" s="16" t="e">
        <f>'5'!$L$29</f>
        <v>#DIV/0!</v>
      </c>
      <c r="H13" s="16" t="e">
        <f>'6'!$L$29</f>
        <v>#DIV/0!</v>
      </c>
      <c r="I13" s="16" t="e">
        <f>'7'!$L$29</f>
        <v>#DIV/0!</v>
      </c>
      <c r="J13" s="16" t="e">
        <f>'8'!$L$29</f>
        <v>#DIV/0!</v>
      </c>
      <c r="K13" s="16" t="e">
        <f>'9'!$L$29</f>
        <v>#DIV/0!</v>
      </c>
      <c r="L13" s="16" t="e">
        <f>'10'!$L$29</f>
        <v>#DIV/0!</v>
      </c>
    </row>
    <row r="14" spans="1:13" ht="24.95" customHeight="1">
      <c r="A14" s="69" t="str">
        <f>'1'!A37</f>
        <v>3週目平均歩数</v>
      </c>
      <c r="B14" s="70"/>
      <c r="C14" s="16" t="e">
        <f>'1'!$L$37</f>
        <v>#DIV/0!</v>
      </c>
      <c r="D14" s="16" t="e">
        <f>'2'!$L$37</f>
        <v>#DIV/0!</v>
      </c>
      <c r="E14" s="16" t="e">
        <f>'3'!$L$37</f>
        <v>#DIV/0!</v>
      </c>
      <c r="F14" s="16" t="e">
        <f>'4'!$L$37</f>
        <v>#DIV/0!</v>
      </c>
      <c r="G14" s="16" t="e">
        <f>'5'!$L$37</f>
        <v>#DIV/0!</v>
      </c>
      <c r="H14" s="16" t="e">
        <f>'6'!$L$37</f>
        <v>#DIV/0!</v>
      </c>
      <c r="I14" s="16" t="e">
        <f>'7'!$L$37</f>
        <v>#DIV/0!</v>
      </c>
      <c r="J14" s="16" t="e">
        <f>'8'!$L$37</f>
        <v>#DIV/0!</v>
      </c>
      <c r="K14" s="16" t="e">
        <f>'9'!$L$37</f>
        <v>#DIV/0!</v>
      </c>
      <c r="L14" s="16" t="e">
        <f>'10'!$L$37</f>
        <v>#DIV/0!</v>
      </c>
    </row>
    <row r="15" spans="1:13" ht="24.95" customHeight="1">
      <c r="A15" s="74" t="str">
        <f>'1'!A38</f>
        <v>期間中合計歩数</v>
      </c>
      <c r="B15" s="74"/>
      <c r="C15" s="22">
        <f>'1'!$L$38</f>
        <v>0</v>
      </c>
      <c r="D15" s="22">
        <f>'2'!$L$38</f>
        <v>0</v>
      </c>
      <c r="E15" s="22">
        <f>'3'!$L$38</f>
        <v>0</v>
      </c>
      <c r="F15" s="22">
        <f>'4'!$L$38</f>
        <v>0</v>
      </c>
      <c r="G15" s="22">
        <f>'5'!$L$38</f>
        <v>0</v>
      </c>
      <c r="H15" s="22">
        <f>'6'!$L$38</f>
        <v>0</v>
      </c>
      <c r="I15" s="22">
        <f>'7'!$L$38</f>
        <v>0</v>
      </c>
      <c r="J15" s="22">
        <f>'8'!$L$38</f>
        <v>0</v>
      </c>
      <c r="K15" s="22">
        <f>'9'!$L$38</f>
        <v>0</v>
      </c>
      <c r="L15" s="22">
        <f>'10'!$L$38</f>
        <v>0</v>
      </c>
    </row>
    <row r="16" spans="1:13" ht="24.95" customHeight="1">
      <c r="A16" s="56" t="s">
        <v>42</v>
      </c>
      <c r="B16" s="56"/>
      <c r="C16" s="17" t="e">
        <f>'1'!$L$39</f>
        <v>#DIV/0!</v>
      </c>
      <c r="D16" s="17" t="e">
        <f>'2'!$L$39</f>
        <v>#DIV/0!</v>
      </c>
      <c r="E16" s="17" t="e">
        <f>'3'!$L$39</f>
        <v>#DIV/0!</v>
      </c>
      <c r="F16" s="17" t="e">
        <f>'4'!$L$39</f>
        <v>#DIV/0!</v>
      </c>
      <c r="G16" s="17" t="e">
        <f>'5'!$L$39</f>
        <v>#DIV/0!</v>
      </c>
      <c r="H16" s="17" t="e">
        <f>'6'!$L$39</f>
        <v>#DIV/0!</v>
      </c>
      <c r="I16" s="17" t="e">
        <f>'7'!$L$39</f>
        <v>#DIV/0!</v>
      </c>
      <c r="J16" s="17" t="e">
        <f>'8'!$L$39</f>
        <v>#DIV/0!</v>
      </c>
      <c r="K16" s="17" t="e">
        <f>'9'!$L$39</f>
        <v>#DIV/0!</v>
      </c>
      <c r="L16" s="17" t="e">
        <f>'10'!$L$39</f>
        <v>#DIV/0!</v>
      </c>
    </row>
    <row r="17" spans="1:12" ht="24.95" customHeight="1">
      <c r="A17" s="71" t="s">
        <v>50</v>
      </c>
      <c r="B17" s="71"/>
      <c r="C17" s="27">
        <f>'1'!$H$2</f>
        <v>0</v>
      </c>
      <c r="D17" s="27">
        <f>'2'!$H$2</f>
        <v>0</v>
      </c>
      <c r="E17" s="27">
        <f>'3'!$H$2</f>
        <v>0</v>
      </c>
      <c r="F17" s="27">
        <f>'4'!$H$2</f>
        <v>0</v>
      </c>
      <c r="G17" s="27">
        <f>'5'!$H$2</f>
        <v>0</v>
      </c>
      <c r="H17" s="27">
        <f>'6'!$H$2</f>
        <v>0</v>
      </c>
      <c r="I17" s="27">
        <f>'7'!$H$2</f>
        <v>0</v>
      </c>
      <c r="J17" s="27">
        <f>'8'!$H$2</f>
        <v>0</v>
      </c>
      <c r="K17" s="27">
        <f>'9'!$H$2</f>
        <v>0</v>
      </c>
      <c r="L17" s="27">
        <f>'10'!$H$2</f>
        <v>0</v>
      </c>
    </row>
    <row r="18" spans="1:12" ht="24.95" customHeight="1"/>
    <row r="19" spans="1:12">
      <c r="K19" s="1" t="s">
        <v>53</v>
      </c>
      <c r="L19">
        <f>SUM(C17:L17)</f>
        <v>0</v>
      </c>
    </row>
  </sheetData>
  <mergeCells count="12">
    <mergeCell ref="A13:B13"/>
    <mergeCell ref="A17:B17"/>
    <mergeCell ref="A12:B12"/>
    <mergeCell ref="D5:E5"/>
    <mergeCell ref="A3:C3"/>
    <mergeCell ref="D7:E7"/>
    <mergeCell ref="A16:B16"/>
    <mergeCell ref="A15:B15"/>
    <mergeCell ref="A9:B9"/>
    <mergeCell ref="A10:B10"/>
    <mergeCell ref="A11:B11"/>
    <mergeCell ref="A14:B14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zoomScale="90" zoomScaleNormal="90" zoomScaleSheetLayoutView="80" workbookViewId="0">
      <selection activeCell="E10" sqref="E10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51</v>
      </c>
      <c r="B1" s="66"/>
      <c r="C1" s="67"/>
      <c r="D1" s="67"/>
      <c r="E1" s="68"/>
      <c r="F1" s="49" t="s">
        <v>55</v>
      </c>
      <c r="G1" s="50"/>
      <c r="H1" s="43"/>
      <c r="I1" s="49" t="s">
        <v>56</v>
      </c>
      <c r="J1" s="50"/>
      <c r="K1" s="43"/>
      <c r="M1" s="14"/>
      <c r="N1" s="4" t="s">
        <v>52</v>
      </c>
    </row>
    <row r="2" spans="1:20" ht="27.75" customHeight="1">
      <c r="A2" s="44" t="s">
        <v>7</v>
      </c>
      <c r="B2" s="51"/>
      <c r="C2" s="52"/>
      <c r="D2" s="52"/>
      <c r="E2" s="53"/>
      <c r="F2" s="49" t="s">
        <v>57</v>
      </c>
      <c r="G2" s="50"/>
      <c r="H2" s="51"/>
      <c r="I2" s="52"/>
      <c r="J2" s="52"/>
      <c r="K2" s="53"/>
      <c r="M2" s="12"/>
      <c r="N2" s="4" t="s">
        <v>32</v>
      </c>
    </row>
    <row r="3" spans="1:20" ht="27.75" customHeight="1">
      <c r="A3" s="44" t="s">
        <v>9</v>
      </c>
      <c r="B3" s="51"/>
      <c r="C3" s="52"/>
      <c r="D3" s="52"/>
      <c r="E3" s="53"/>
      <c r="F3" s="54" t="s">
        <v>8</v>
      </c>
      <c r="G3" s="55"/>
      <c r="H3" s="51"/>
      <c r="I3" s="52"/>
      <c r="J3" s="52"/>
      <c r="K3" s="53"/>
      <c r="M3" s="13"/>
      <c r="N3" s="4" t="s">
        <v>46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26</v>
      </c>
    </row>
    <row r="5" spans="1:20" ht="15" customHeight="1">
      <c r="A5" s="56" t="s">
        <v>27</v>
      </c>
      <c r="B5" s="56"/>
      <c r="C5" s="3"/>
      <c r="D5" s="28"/>
      <c r="E5" s="3"/>
      <c r="F5" s="3"/>
      <c r="G5" s="3"/>
      <c r="H5" s="3"/>
      <c r="I5" s="3"/>
      <c r="J5" s="3"/>
      <c r="K5" s="3"/>
      <c r="L5" s="7" t="s">
        <v>13</v>
      </c>
      <c r="N5" s="57" t="s">
        <v>25</v>
      </c>
      <c r="O5" s="58"/>
      <c r="P5" s="58"/>
      <c r="Q5" s="58"/>
      <c r="R5" s="58"/>
      <c r="S5" s="58"/>
      <c r="T5" s="59"/>
    </row>
    <row r="6" spans="1:20" ht="15" customHeight="1">
      <c r="A6" s="56" t="s">
        <v>14</v>
      </c>
      <c r="B6" s="56"/>
      <c r="C6" s="11" t="s">
        <v>16</v>
      </c>
      <c r="D6" s="11" t="s">
        <v>16</v>
      </c>
      <c r="E6" s="11" t="s">
        <v>16</v>
      </c>
      <c r="F6" s="11" t="s">
        <v>16</v>
      </c>
      <c r="G6" s="11" t="s">
        <v>16</v>
      </c>
      <c r="H6" s="11" t="s">
        <v>16</v>
      </c>
      <c r="I6" s="11" t="s">
        <v>16</v>
      </c>
      <c r="J6" s="11" t="s">
        <v>16</v>
      </c>
      <c r="K6" s="11" t="s">
        <v>16</v>
      </c>
      <c r="L6" s="8"/>
      <c r="N6" s="60"/>
      <c r="O6" s="61"/>
      <c r="P6" s="61"/>
      <c r="Q6" s="61"/>
      <c r="R6" s="61"/>
      <c r="S6" s="61"/>
      <c r="T6" s="62"/>
    </row>
    <row r="7" spans="1:20" ht="15" customHeight="1">
      <c r="A7" s="56" t="s">
        <v>15</v>
      </c>
      <c r="B7" s="56"/>
      <c r="C7" s="11" t="s">
        <v>16</v>
      </c>
      <c r="D7" s="11" t="s">
        <v>16</v>
      </c>
      <c r="E7" s="11" t="s">
        <v>16</v>
      </c>
      <c r="F7" s="11" t="s">
        <v>16</v>
      </c>
      <c r="G7" s="11" t="s">
        <v>16</v>
      </c>
      <c r="H7" s="11" t="s">
        <v>16</v>
      </c>
      <c r="I7" s="11" t="s">
        <v>16</v>
      </c>
      <c r="J7" s="11" t="s">
        <v>16</v>
      </c>
      <c r="K7" s="11" t="s">
        <v>16</v>
      </c>
      <c r="L7" s="8"/>
      <c r="N7" s="63"/>
      <c r="O7" s="64"/>
      <c r="P7" s="64"/>
      <c r="Q7" s="64"/>
      <c r="R7" s="64"/>
      <c r="S7" s="64"/>
      <c r="T7" s="65"/>
    </row>
    <row r="8" spans="1:20" ht="15" customHeight="1">
      <c r="A8" s="56" t="s">
        <v>18</v>
      </c>
      <c r="B8" s="56"/>
      <c r="C8" s="11" t="s">
        <v>16</v>
      </c>
      <c r="D8" s="11" t="s">
        <v>16</v>
      </c>
      <c r="E8" s="11" t="s">
        <v>16</v>
      </c>
      <c r="F8" s="11" t="s">
        <v>16</v>
      </c>
      <c r="G8" s="11" t="s">
        <v>16</v>
      </c>
      <c r="H8" s="11" t="s">
        <v>16</v>
      </c>
      <c r="I8" s="11" t="s">
        <v>16</v>
      </c>
      <c r="J8" s="11" t="s">
        <v>16</v>
      </c>
      <c r="K8" s="11" t="s">
        <v>16</v>
      </c>
      <c r="L8" s="8"/>
      <c r="N8" s="40" t="s">
        <v>20</v>
      </c>
    </row>
    <row r="9" spans="1:20" ht="15" customHeight="1">
      <c r="A9" s="56" t="s">
        <v>43</v>
      </c>
      <c r="B9" s="56"/>
      <c r="C9" s="11" t="s">
        <v>16</v>
      </c>
      <c r="D9" s="11" t="s">
        <v>16</v>
      </c>
      <c r="E9" s="11" t="s">
        <v>16</v>
      </c>
      <c r="F9" s="11" t="s">
        <v>16</v>
      </c>
      <c r="G9" s="11" t="s">
        <v>16</v>
      </c>
      <c r="H9" s="11" t="s">
        <v>19</v>
      </c>
      <c r="I9" s="11" t="s">
        <v>19</v>
      </c>
      <c r="J9" s="11" t="s">
        <v>19</v>
      </c>
      <c r="K9" s="11" t="s">
        <v>19</v>
      </c>
      <c r="L9" s="8"/>
      <c r="N9" s="40" t="s">
        <v>21</v>
      </c>
    </row>
    <row r="10" spans="1:20" ht="15" customHeight="1">
      <c r="A10" s="56" t="s">
        <v>45</v>
      </c>
      <c r="B10" s="56"/>
      <c r="C10" s="24"/>
      <c r="D10" s="24"/>
      <c r="E10" s="24"/>
      <c r="F10" s="24"/>
      <c r="G10" s="24"/>
      <c r="H10" s="24"/>
      <c r="I10" s="24"/>
      <c r="J10" s="24"/>
      <c r="K10" s="24"/>
      <c r="L10" s="23" t="e">
        <f>AVERAGEIF(C10:K10,"&lt;&gt;0")</f>
        <v>#DIV/0!</v>
      </c>
      <c r="N10" s="40" t="s">
        <v>22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49</v>
      </c>
      <c r="L11" s="5">
        <f>SUM(C10:K10)</f>
        <v>0</v>
      </c>
      <c r="N11" s="40" t="s">
        <v>23</v>
      </c>
    </row>
    <row r="12" spans="1:20" ht="15" customHeight="1">
      <c r="N12" s="40" t="s">
        <v>24</v>
      </c>
    </row>
    <row r="13" spans="1:20" ht="24" customHeight="1">
      <c r="A13" s="7" t="s">
        <v>1</v>
      </c>
      <c r="B13" s="7" t="s">
        <v>2</v>
      </c>
      <c r="C13" s="32">
        <f t="shared" ref="C13:K13" si="0">C5</f>
        <v>0</v>
      </c>
      <c r="D13" s="32">
        <f t="shared" si="0"/>
        <v>0</v>
      </c>
      <c r="E13" s="32">
        <f t="shared" si="0"/>
        <v>0</v>
      </c>
      <c r="F13" s="32">
        <f t="shared" si="0"/>
        <v>0</v>
      </c>
      <c r="G13" s="32">
        <f t="shared" si="0"/>
        <v>0</v>
      </c>
      <c r="H13" s="32">
        <f t="shared" si="0"/>
        <v>0</v>
      </c>
      <c r="I13" s="32">
        <f t="shared" si="0"/>
        <v>0</v>
      </c>
      <c r="J13" s="32">
        <f t="shared" si="0"/>
        <v>0</v>
      </c>
      <c r="K13" s="32">
        <f t="shared" si="0"/>
        <v>0</v>
      </c>
      <c r="L13" s="32" t="s">
        <v>13</v>
      </c>
    </row>
    <row r="14" spans="1:20" ht="15" customHeight="1">
      <c r="A14" s="37">
        <f>記入の仕方!A14</f>
        <v>45210</v>
      </c>
      <c r="B14" s="37" t="str">
        <f>記入の仕方!B14</f>
        <v>水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37">
        <f>記入の仕方!A15</f>
        <v>45211</v>
      </c>
      <c r="B15" s="37" t="str">
        <f>記入の仕方!B15</f>
        <v>木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37">
        <f>記入の仕方!A16</f>
        <v>45212</v>
      </c>
      <c r="B16" s="37" t="str">
        <f>記入の仕方!B16</f>
        <v>金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37">
        <f>記入の仕方!A17</f>
        <v>45213</v>
      </c>
      <c r="B17" s="37" t="str">
        <f>記入の仕方!B17</f>
        <v>土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37">
        <f>記入の仕方!A18</f>
        <v>45214</v>
      </c>
      <c r="B18" s="37" t="str">
        <f>記入の仕方!B18</f>
        <v>日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37">
        <f>記入の仕方!A19</f>
        <v>45215</v>
      </c>
      <c r="B19" s="37" t="str">
        <f>記入の仕方!B19</f>
        <v>月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37">
        <f>記入の仕方!A20</f>
        <v>45216</v>
      </c>
      <c r="B20" s="37" t="str">
        <f>記入の仕方!B20</f>
        <v>火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56" t="s">
        <v>29</v>
      </c>
      <c r="B21" s="56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37">
        <f>記入の仕方!A22</f>
        <v>45217</v>
      </c>
      <c r="B22" s="36" t="str">
        <f>記入の仕方!B22</f>
        <v>水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37">
        <f>記入の仕方!A23</f>
        <v>45218</v>
      </c>
      <c r="B23" s="36" t="str">
        <f>記入の仕方!B23</f>
        <v>木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37">
        <f>記入の仕方!A24</f>
        <v>45219</v>
      </c>
      <c r="B24" s="36" t="str">
        <f>記入の仕方!B24</f>
        <v>金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37">
        <f>記入の仕方!A25</f>
        <v>45220</v>
      </c>
      <c r="B25" s="36" t="str">
        <f>記入の仕方!B25</f>
        <v>土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37">
        <f>記入の仕方!A26</f>
        <v>45221</v>
      </c>
      <c r="B26" s="36" t="str">
        <f>記入の仕方!B26</f>
        <v>日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37">
        <f>記入の仕方!A27</f>
        <v>45222</v>
      </c>
      <c r="B27" s="36" t="str">
        <f>記入の仕方!B27</f>
        <v>月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37">
        <f>記入の仕方!A28</f>
        <v>45223</v>
      </c>
      <c r="B28" s="36" t="str">
        <f>記入の仕方!B28</f>
        <v>火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56" t="s">
        <v>30</v>
      </c>
      <c r="B29" s="56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37">
        <f>記入の仕方!A30</f>
        <v>45224</v>
      </c>
      <c r="B30" s="39" t="str">
        <f>記入の仕方!B30</f>
        <v>水</v>
      </c>
      <c r="C30" s="47"/>
      <c r="D30" s="47"/>
      <c r="E30" s="47"/>
      <c r="F30" s="47"/>
      <c r="G30" s="47"/>
      <c r="H30" s="47"/>
      <c r="I30" s="47"/>
      <c r="J30" s="47"/>
      <c r="K30" s="47"/>
      <c r="L30" s="46" t="e">
        <f t="shared" ref="L30:L36" si="4">AVERAGE(C30:K30)</f>
        <v>#DIV/0!</v>
      </c>
    </row>
    <row r="31" spans="1:12" ht="15" customHeight="1">
      <c r="A31" s="37">
        <f>記入の仕方!A31</f>
        <v>45225</v>
      </c>
      <c r="B31" s="39" t="str">
        <f>記入の仕方!B31</f>
        <v>木</v>
      </c>
      <c r="C31" s="47"/>
      <c r="D31" s="47"/>
      <c r="E31" s="47"/>
      <c r="F31" s="47"/>
      <c r="G31" s="47"/>
      <c r="H31" s="47"/>
      <c r="I31" s="47"/>
      <c r="J31" s="47"/>
      <c r="K31" s="47"/>
      <c r="L31" s="46" t="e">
        <f t="shared" si="4"/>
        <v>#DIV/0!</v>
      </c>
    </row>
    <row r="32" spans="1:12" ht="15" customHeight="1">
      <c r="A32" s="37">
        <f>記入の仕方!A32</f>
        <v>45226</v>
      </c>
      <c r="B32" s="39" t="str">
        <f>記入の仕方!B32</f>
        <v>金</v>
      </c>
      <c r="C32" s="47"/>
      <c r="D32" s="47"/>
      <c r="E32" s="47"/>
      <c r="F32" s="47"/>
      <c r="G32" s="47"/>
      <c r="H32" s="47"/>
      <c r="I32" s="47"/>
      <c r="J32" s="47"/>
      <c r="K32" s="47"/>
      <c r="L32" s="46" t="e">
        <f t="shared" si="4"/>
        <v>#DIV/0!</v>
      </c>
    </row>
    <row r="33" spans="1:20" ht="15" customHeight="1">
      <c r="A33" s="37">
        <f>記入の仕方!A33</f>
        <v>45227</v>
      </c>
      <c r="B33" s="39" t="str">
        <f>記入の仕方!B33</f>
        <v>土</v>
      </c>
      <c r="C33" s="47"/>
      <c r="D33" s="47"/>
      <c r="E33" s="47"/>
      <c r="F33" s="47"/>
      <c r="G33" s="47"/>
      <c r="H33" s="47"/>
      <c r="I33" s="47"/>
      <c r="J33" s="47"/>
      <c r="K33" s="47"/>
      <c r="L33" s="46" t="e">
        <f t="shared" si="4"/>
        <v>#DIV/0!</v>
      </c>
    </row>
    <row r="34" spans="1:20" ht="15" customHeight="1">
      <c r="A34" s="37">
        <f>記入の仕方!A34</f>
        <v>45228</v>
      </c>
      <c r="B34" s="39" t="str">
        <f>記入の仕方!B34</f>
        <v>日</v>
      </c>
      <c r="C34" s="47"/>
      <c r="D34" s="47"/>
      <c r="E34" s="47"/>
      <c r="F34" s="47"/>
      <c r="G34" s="47"/>
      <c r="H34" s="47"/>
      <c r="I34" s="47"/>
      <c r="J34" s="47"/>
      <c r="K34" s="47"/>
      <c r="L34" s="46" t="e">
        <f t="shared" si="4"/>
        <v>#DIV/0!</v>
      </c>
    </row>
    <row r="35" spans="1:20" ht="15" customHeight="1">
      <c r="A35" s="37">
        <f>記入の仕方!A35</f>
        <v>45229</v>
      </c>
      <c r="B35" s="39" t="str">
        <f>記入の仕方!B35</f>
        <v>月</v>
      </c>
      <c r="C35" s="47"/>
      <c r="D35" s="47"/>
      <c r="E35" s="47"/>
      <c r="F35" s="47"/>
      <c r="G35" s="47"/>
      <c r="H35" s="47"/>
      <c r="I35" s="47"/>
      <c r="J35" s="47"/>
      <c r="K35" s="47"/>
      <c r="L35" s="46" t="e">
        <f t="shared" si="4"/>
        <v>#DIV/0!</v>
      </c>
    </row>
    <row r="36" spans="1:20" ht="15" customHeight="1">
      <c r="A36" s="37">
        <f>記入の仕方!A36</f>
        <v>45230</v>
      </c>
      <c r="B36" s="39" t="str">
        <f>記入の仕方!B36</f>
        <v>火</v>
      </c>
      <c r="C36" s="47"/>
      <c r="D36" s="47"/>
      <c r="E36" s="47"/>
      <c r="F36" s="47"/>
      <c r="G36" s="47"/>
      <c r="H36" s="47"/>
      <c r="I36" s="47"/>
      <c r="J36" s="47"/>
      <c r="K36" s="47"/>
      <c r="L36" s="46" t="e">
        <f t="shared" si="4"/>
        <v>#DIV/0!</v>
      </c>
    </row>
    <row r="37" spans="1:20" ht="15" customHeight="1">
      <c r="A37" s="56" t="s">
        <v>54</v>
      </c>
      <c r="B37" s="56"/>
      <c r="C37" s="46">
        <f>IF(SUM(C30:C36)=0,0,AVERAGE(C30:C36))</f>
        <v>0</v>
      </c>
      <c r="D37" s="46">
        <f t="shared" ref="D37:K37" si="5">IF(SUM(D30:D36)=0,0,AVERAGE(D30:D36))</f>
        <v>0</v>
      </c>
      <c r="E37" s="46">
        <f t="shared" si="5"/>
        <v>0</v>
      </c>
      <c r="F37" s="46">
        <f t="shared" si="5"/>
        <v>0</v>
      </c>
      <c r="G37" s="46">
        <f t="shared" si="5"/>
        <v>0</v>
      </c>
      <c r="H37" s="46">
        <f t="shared" si="5"/>
        <v>0</v>
      </c>
      <c r="I37" s="46">
        <f t="shared" si="5"/>
        <v>0</v>
      </c>
      <c r="J37" s="46">
        <f t="shared" si="5"/>
        <v>0</v>
      </c>
      <c r="K37" s="46">
        <f t="shared" si="5"/>
        <v>0</v>
      </c>
      <c r="L37" s="46" t="e">
        <f>AVERAGEIF(C37:K37,"&lt;&gt;0")</f>
        <v>#DIV/0!</v>
      </c>
    </row>
    <row r="38" spans="1:20" ht="15" customHeight="1">
      <c r="A38" s="56" t="s">
        <v>31</v>
      </c>
      <c r="B38" s="56"/>
      <c r="C38" s="46">
        <f>SUM(C14:C20)+SUM(C22:C28)+SUM(C30:C36)</f>
        <v>0</v>
      </c>
      <c r="D38" s="46">
        <f>SUM(D14:D20)+SUM(D22:D28)+SUM(D30:D36)</f>
        <v>0</v>
      </c>
      <c r="E38" s="46">
        <f t="shared" ref="E38:K38" si="6">SUM(E14:E20)+SUM(E22:E28)+SUM(E30:E36)</f>
        <v>0</v>
      </c>
      <c r="F38" s="46">
        <f t="shared" si="6"/>
        <v>0</v>
      </c>
      <c r="G38" s="46">
        <f t="shared" si="6"/>
        <v>0</v>
      </c>
      <c r="H38" s="46">
        <f t="shared" si="6"/>
        <v>0</v>
      </c>
      <c r="I38" s="46">
        <f t="shared" si="6"/>
        <v>0</v>
      </c>
      <c r="J38" s="46">
        <f t="shared" si="6"/>
        <v>0</v>
      </c>
      <c r="K38" s="46">
        <f t="shared" si="6"/>
        <v>0</v>
      </c>
      <c r="L38" s="46">
        <f>SUM(C38:K38)</f>
        <v>0</v>
      </c>
    </row>
    <row r="39" spans="1:20" ht="15" customHeight="1">
      <c r="A39" s="36" t="s">
        <v>28</v>
      </c>
      <c r="B39" s="10">
        <v>21</v>
      </c>
      <c r="C39" s="46">
        <f>C38/$B$39</f>
        <v>0</v>
      </c>
      <c r="D39" s="46">
        <f t="shared" ref="D39:I39" si="7">D38/$B$39</f>
        <v>0</v>
      </c>
      <c r="E39" s="46">
        <f t="shared" si="7"/>
        <v>0</v>
      </c>
      <c r="F39" s="46">
        <f t="shared" si="7"/>
        <v>0</v>
      </c>
      <c r="G39" s="46">
        <f t="shared" si="7"/>
        <v>0</v>
      </c>
      <c r="H39" s="46">
        <f t="shared" si="7"/>
        <v>0</v>
      </c>
      <c r="I39" s="46">
        <f t="shared" si="7"/>
        <v>0</v>
      </c>
      <c r="J39" s="46">
        <f>J38/$B$39</f>
        <v>0</v>
      </c>
      <c r="K39" s="46">
        <f>K38/$B$39</f>
        <v>0</v>
      </c>
      <c r="L39" s="46" t="e">
        <f>AVERAGEIF(C39:K39,"&lt;&gt;0")</f>
        <v>#DIV/0!</v>
      </c>
    </row>
    <row r="40" spans="1:20" ht="15" customHeight="1"/>
    <row r="41" spans="1:20" ht="15" customHeight="1">
      <c r="A41" s="56" t="s">
        <v>44</v>
      </c>
      <c r="B41" s="56"/>
      <c r="C41" s="11" t="s">
        <v>16</v>
      </c>
      <c r="D41" s="11" t="s">
        <v>16</v>
      </c>
      <c r="E41" s="11" t="s">
        <v>16</v>
      </c>
      <c r="F41" s="11" t="s">
        <v>16</v>
      </c>
      <c r="G41" s="11" t="s">
        <v>16</v>
      </c>
      <c r="H41" s="11" t="s">
        <v>16</v>
      </c>
      <c r="I41" s="11" t="s">
        <v>16</v>
      </c>
      <c r="J41" s="11" t="s">
        <v>16</v>
      </c>
      <c r="K41" s="11" t="s">
        <v>16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>
      <c r="N46" s="6" t="s">
        <v>26</v>
      </c>
    </row>
    <row r="47" spans="1:20" ht="15" customHeight="1"/>
    <row r="48" spans="1:20" ht="15" customHeight="1">
      <c r="N48" s="75" t="s">
        <v>25</v>
      </c>
      <c r="O48" s="76"/>
      <c r="P48" s="76"/>
      <c r="Q48" s="76"/>
      <c r="R48" s="76"/>
      <c r="S48" s="76"/>
      <c r="T48" s="77"/>
    </row>
    <row r="49" spans="14:20" ht="15" customHeight="1">
      <c r="N49" s="78"/>
      <c r="O49" s="79"/>
      <c r="P49" s="79"/>
      <c r="Q49" s="79"/>
      <c r="R49" s="79"/>
      <c r="S49" s="79"/>
      <c r="T49" s="80"/>
    </row>
    <row r="50" spans="14:20" ht="15" customHeight="1">
      <c r="N50" s="81"/>
      <c r="O50" s="82"/>
      <c r="P50" s="82"/>
      <c r="Q50" s="82"/>
      <c r="R50" s="82"/>
      <c r="S50" s="82"/>
      <c r="T50" s="83"/>
    </row>
    <row r="51" spans="14:20" ht="15" customHeight="1">
      <c r="N51" s="9" t="s">
        <v>20</v>
      </c>
    </row>
    <row r="52" spans="14:20" ht="15" customHeight="1">
      <c r="N52" s="9" t="s">
        <v>21</v>
      </c>
    </row>
    <row r="53" spans="14:20" ht="15" customHeight="1">
      <c r="N53" s="9" t="s">
        <v>22</v>
      </c>
    </row>
    <row r="54" spans="14:20" ht="15" customHeight="1">
      <c r="N54" s="9" t="s">
        <v>23</v>
      </c>
    </row>
    <row r="55" spans="14:20" ht="15" customHeight="1">
      <c r="N55" s="9" t="s">
        <v>24</v>
      </c>
    </row>
    <row r="56" spans="14:20" ht="15" customHeight="1"/>
    <row r="59" spans="14:20" ht="13.5" customHeight="1"/>
  </sheetData>
  <mergeCells count="22">
    <mergeCell ref="N48:T50"/>
    <mergeCell ref="A41:B41"/>
    <mergeCell ref="A38:B38"/>
    <mergeCell ref="A37:B37"/>
    <mergeCell ref="A21:B21"/>
    <mergeCell ref="A29:B29"/>
    <mergeCell ref="A10:B10"/>
    <mergeCell ref="A6:B6"/>
    <mergeCell ref="A7:B7"/>
    <mergeCell ref="A8:B8"/>
    <mergeCell ref="A9:B9"/>
    <mergeCell ref="B3:E3"/>
    <mergeCell ref="F3:G3"/>
    <mergeCell ref="H3:K3"/>
    <mergeCell ref="N5:T7"/>
    <mergeCell ref="A5:B5"/>
    <mergeCell ref="B1:E1"/>
    <mergeCell ref="F1:G1"/>
    <mergeCell ref="I1:J1"/>
    <mergeCell ref="B2:E2"/>
    <mergeCell ref="F2:G2"/>
    <mergeCell ref="H2:K2"/>
  </mergeCells>
  <phoneticPr fontId="1"/>
  <dataValidations count="4">
    <dataValidation type="list" allowBlank="1" showInputMessage="1" showErrorMessage="1" sqref="C6:K6">
      <formula1>"男,女,不詳"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9:K9 C41:K41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cellComments="asDisplayed" r:id="rId1"/>
  <colBreaks count="1" manualBreakCount="1">
    <brk id="12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zoomScale="90" zoomScaleNormal="90" zoomScaleSheetLayoutView="80" workbookViewId="0">
      <selection activeCell="B1" sqref="B1:E1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51</v>
      </c>
      <c r="B1" s="54">
        <f>'1'!B1:E1</f>
        <v>0</v>
      </c>
      <c r="C1" s="84"/>
      <c r="D1" s="84"/>
      <c r="E1" s="55"/>
      <c r="F1" s="49" t="s">
        <v>55</v>
      </c>
      <c r="G1" s="50"/>
      <c r="H1" s="44">
        <f>'1'!H1</f>
        <v>0</v>
      </c>
      <c r="I1" s="49" t="s">
        <v>56</v>
      </c>
      <c r="J1" s="50"/>
      <c r="K1" s="44">
        <f>'1'!K1</f>
        <v>0</v>
      </c>
    </row>
    <row r="2" spans="1:20" ht="27.75" customHeight="1">
      <c r="A2" s="44" t="s">
        <v>7</v>
      </c>
      <c r="B2" s="51"/>
      <c r="C2" s="52"/>
      <c r="D2" s="52"/>
      <c r="E2" s="53"/>
      <c r="F2" s="49" t="s">
        <v>57</v>
      </c>
      <c r="G2" s="50"/>
      <c r="H2" s="51"/>
      <c r="I2" s="52"/>
      <c r="J2" s="52"/>
      <c r="K2" s="53"/>
      <c r="M2" s="12"/>
      <c r="N2" s="4" t="s">
        <v>32</v>
      </c>
    </row>
    <row r="3" spans="1:20" ht="27.75" customHeight="1">
      <c r="A3" s="44" t="s">
        <v>9</v>
      </c>
      <c r="B3" s="51"/>
      <c r="C3" s="52"/>
      <c r="D3" s="52"/>
      <c r="E3" s="53"/>
      <c r="F3" s="54" t="s">
        <v>8</v>
      </c>
      <c r="G3" s="55"/>
      <c r="H3" s="51"/>
      <c r="I3" s="52"/>
      <c r="J3" s="52"/>
      <c r="K3" s="53"/>
      <c r="M3" s="13"/>
      <c r="N3" s="4" t="s">
        <v>46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26</v>
      </c>
    </row>
    <row r="5" spans="1:20" ht="15" customHeight="1">
      <c r="A5" s="56" t="s">
        <v>27</v>
      </c>
      <c r="B5" s="56"/>
      <c r="C5" s="35"/>
      <c r="D5" s="35"/>
      <c r="E5" s="35"/>
      <c r="F5" s="35"/>
      <c r="G5" s="35"/>
      <c r="H5" s="35"/>
      <c r="I5" s="35"/>
      <c r="J5" s="35"/>
      <c r="K5" s="35"/>
      <c r="L5" s="34" t="s">
        <v>13</v>
      </c>
      <c r="N5" s="57" t="s">
        <v>25</v>
      </c>
      <c r="O5" s="58"/>
      <c r="P5" s="58"/>
      <c r="Q5" s="58"/>
      <c r="R5" s="58"/>
      <c r="S5" s="58"/>
      <c r="T5" s="59"/>
    </row>
    <row r="6" spans="1:20" ht="15" customHeight="1">
      <c r="A6" s="56" t="s">
        <v>14</v>
      </c>
      <c r="B6" s="56"/>
      <c r="C6" s="11" t="s">
        <v>16</v>
      </c>
      <c r="D6" s="11" t="s">
        <v>16</v>
      </c>
      <c r="E6" s="11" t="s">
        <v>16</v>
      </c>
      <c r="F6" s="11" t="s">
        <v>16</v>
      </c>
      <c r="G6" s="11" t="s">
        <v>16</v>
      </c>
      <c r="H6" s="11" t="s">
        <v>16</v>
      </c>
      <c r="I6" s="11" t="s">
        <v>16</v>
      </c>
      <c r="J6" s="11" t="s">
        <v>16</v>
      </c>
      <c r="K6" s="11" t="s">
        <v>16</v>
      </c>
      <c r="L6" s="8"/>
      <c r="N6" s="60"/>
      <c r="O6" s="61"/>
      <c r="P6" s="61"/>
      <c r="Q6" s="61"/>
      <c r="R6" s="61"/>
      <c r="S6" s="61"/>
      <c r="T6" s="62"/>
    </row>
    <row r="7" spans="1:20" ht="15" customHeight="1">
      <c r="A7" s="56" t="s">
        <v>15</v>
      </c>
      <c r="B7" s="56"/>
      <c r="C7" s="11" t="s">
        <v>16</v>
      </c>
      <c r="D7" s="11" t="s">
        <v>16</v>
      </c>
      <c r="E7" s="11" t="s">
        <v>16</v>
      </c>
      <c r="F7" s="11" t="s">
        <v>16</v>
      </c>
      <c r="G7" s="11" t="s">
        <v>16</v>
      </c>
      <c r="H7" s="11" t="s">
        <v>16</v>
      </c>
      <c r="I7" s="11" t="s">
        <v>16</v>
      </c>
      <c r="J7" s="11" t="s">
        <v>16</v>
      </c>
      <c r="K7" s="11" t="s">
        <v>16</v>
      </c>
      <c r="L7" s="8"/>
      <c r="N7" s="63"/>
      <c r="O7" s="64"/>
      <c r="P7" s="64"/>
      <c r="Q7" s="64"/>
      <c r="R7" s="64"/>
      <c r="S7" s="64"/>
      <c r="T7" s="65"/>
    </row>
    <row r="8" spans="1:20" ht="15" customHeight="1">
      <c r="A8" s="56" t="s">
        <v>18</v>
      </c>
      <c r="B8" s="56"/>
      <c r="C8" s="11" t="s">
        <v>16</v>
      </c>
      <c r="D8" s="11" t="s">
        <v>16</v>
      </c>
      <c r="E8" s="11" t="s">
        <v>16</v>
      </c>
      <c r="F8" s="11" t="s">
        <v>16</v>
      </c>
      <c r="G8" s="11" t="s">
        <v>16</v>
      </c>
      <c r="H8" s="11" t="s">
        <v>16</v>
      </c>
      <c r="I8" s="11" t="s">
        <v>16</v>
      </c>
      <c r="J8" s="11" t="s">
        <v>16</v>
      </c>
      <c r="K8" s="11" t="s">
        <v>16</v>
      </c>
      <c r="L8" s="8"/>
      <c r="N8" s="40" t="s">
        <v>20</v>
      </c>
    </row>
    <row r="9" spans="1:20" ht="15" customHeight="1">
      <c r="A9" s="56" t="s">
        <v>43</v>
      </c>
      <c r="B9" s="56"/>
      <c r="C9" s="11" t="s">
        <v>16</v>
      </c>
      <c r="D9" s="11" t="s">
        <v>16</v>
      </c>
      <c r="E9" s="11" t="s">
        <v>16</v>
      </c>
      <c r="F9" s="11" t="s">
        <v>16</v>
      </c>
      <c r="G9" s="11" t="s">
        <v>16</v>
      </c>
      <c r="H9" s="11" t="s">
        <v>16</v>
      </c>
      <c r="I9" s="11" t="s">
        <v>16</v>
      </c>
      <c r="J9" s="11" t="s">
        <v>16</v>
      </c>
      <c r="K9" s="11" t="s">
        <v>16</v>
      </c>
      <c r="L9" s="8"/>
      <c r="N9" s="40" t="s">
        <v>21</v>
      </c>
    </row>
    <row r="10" spans="1:20" ht="15" customHeight="1">
      <c r="A10" s="56" t="s">
        <v>45</v>
      </c>
      <c r="B10" s="56"/>
      <c r="C10" s="35"/>
      <c r="D10" s="35"/>
      <c r="E10" s="35"/>
      <c r="F10" s="35"/>
      <c r="G10" s="35"/>
      <c r="H10" s="35"/>
      <c r="I10" s="35"/>
      <c r="J10" s="35"/>
      <c r="K10" s="35"/>
      <c r="L10" s="34" t="e">
        <f>AVERAGEIF(C10:K10,"&lt;&gt;0")</f>
        <v>#DIV/0!</v>
      </c>
      <c r="N10" s="40" t="s">
        <v>22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49</v>
      </c>
      <c r="L11" s="5">
        <f>SUM(C10:K10)</f>
        <v>0</v>
      </c>
      <c r="N11" s="40" t="s">
        <v>23</v>
      </c>
    </row>
    <row r="12" spans="1:20" ht="15" customHeight="1">
      <c r="N12" s="40" t="s">
        <v>24</v>
      </c>
    </row>
    <row r="13" spans="1:20" ht="24" customHeight="1">
      <c r="A13" s="44" t="s">
        <v>1</v>
      </c>
      <c r="B13" s="4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44" t="s">
        <v>13</v>
      </c>
    </row>
    <row r="14" spans="1:20" ht="15" customHeight="1">
      <c r="A14" s="48">
        <f>'1'!A14</f>
        <v>45210</v>
      </c>
      <c r="B14" s="44" t="str">
        <f>'1'!B14</f>
        <v>水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48">
        <f>'1'!A15</f>
        <v>45211</v>
      </c>
      <c r="B15" s="44" t="str">
        <f>'1'!B15</f>
        <v>木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48">
        <f>'1'!A16</f>
        <v>45212</v>
      </c>
      <c r="B16" s="44" t="str">
        <f>'1'!B16</f>
        <v>金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48">
        <f>'1'!A17</f>
        <v>45213</v>
      </c>
      <c r="B17" s="44" t="str">
        <f>'1'!B17</f>
        <v>土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48">
        <f>'1'!A18</f>
        <v>45214</v>
      </c>
      <c r="B18" s="44" t="str">
        <f>'1'!B18</f>
        <v>日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48">
        <f>'1'!A19</f>
        <v>45215</v>
      </c>
      <c r="B19" s="44" t="str">
        <f>'1'!B19</f>
        <v>月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48">
        <f>'1'!A20</f>
        <v>45216</v>
      </c>
      <c r="B20" s="44" t="str">
        <f>'1'!B20</f>
        <v>火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85" t="s">
        <v>29</v>
      </c>
      <c r="B21" s="85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48">
        <f>'1'!A22</f>
        <v>45217</v>
      </c>
      <c r="B22" s="44" t="str">
        <f>'1'!B22</f>
        <v>水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48">
        <f>'1'!A23</f>
        <v>45218</v>
      </c>
      <c r="B23" s="44" t="str">
        <f>'1'!B23</f>
        <v>木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48">
        <f>'1'!A24</f>
        <v>45219</v>
      </c>
      <c r="B24" s="44" t="str">
        <f>'1'!B24</f>
        <v>金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48">
        <f>'1'!A25</f>
        <v>45220</v>
      </c>
      <c r="B25" s="44" t="str">
        <f>'1'!B25</f>
        <v>土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48">
        <f>'1'!A26</f>
        <v>45221</v>
      </c>
      <c r="B26" s="44" t="str">
        <f>'1'!B26</f>
        <v>日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48">
        <f>'1'!A27</f>
        <v>45222</v>
      </c>
      <c r="B27" s="44" t="str">
        <f>'1'!B27</f>
        <v>月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48">
        <f>'1'!A28</f>
        <v>45223</v>
      </c>
      <c r="B28" s="44" t="str">
        <f>'1'!B28</f>
        <v>火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85" t="s">
        <v>30</v>
      </c>
      <c r="B29" s="85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48">
        <f>'1'!A30</f>
        <v>45224</v>
      </c>
      <c r="B30" s="44" t="str">
        <f>'1'!B30</f>
        <v>水</v>
      </c>
      <c r="C30" s="47"/>
      <c r="D30" s="47"/>
      <c r="E30" s="47"/>
      <c r="F30" s="47"/>
      <c r="G30" s="47"/>
      <c r="H30" s="47"/>
      <c r="I30" s="47"/>
      <c r="J30" s="47"/>
      <c r="K30" s="47"/>
      <c r="L30" s="46" t="e">
        <f t="shared" ref="L30:L36" si="4">AVERAGE(C30:K30)</f>
        <v>#DIV/0!</v>
      </c>
    </row>
    <row r="31" spans="1:12" ht="15" customHeight="1">
      <c r="A31" s="48">
        <f>'1'!A31</f>
        <v>45225</v>
      </c>
      <c r="B31" s="44" t="str">
        <f>'1'!B31</f>
        <v>木</v>
      </c>
      <c r="C31" s="47"/>
      <c r="D31" s="47"/>
      <c r="E31" s="47"/>
      <c r="F31" s="47"/>
      <c r="G31" s="47"/>
      <c r="H31" s="47"/>
      <c r="I31" s="47"/>
      <c r="J31" s="47"/>
      <c r="K31" s="47"/>
      <c r="L31" s="46" t="e">
        <f t="shared" si="4"/>
        <v>#DIV/0!</v>
      </c>
    </row>
    <row r="32" spans="1:12" ht="15" customHeight="1">
      <c r="A32" s="48">
        <f>'1'!A32</f>
        <v>45226</v>
      </c>
      <c r="B32" s="44" t="str">
        <f>'1'!B32</f>
        <v>金</v>
      </c>
      <c r="C32" s="47"/>
      <c r="D32" s="47"/>
      <c r="E32" s="47"/>
      <c r="F32" s="47"/>
      <c r="G32" s="47"/>
      <c r="H32" s="47"/>
      <c r="I32" s="47"/>
      <c r="J32" s="47"/>
      <c r="K32" s="47"/>
      <c r="L32" s="46" t="e">
        <f t="shared" si="4"/>
        <v>#DIV/0!</v>
      </c>
    </row>
    <row r="33" spans="1:20" ht="15" customHeight="1">
      <c r="A33" s="48">
        <f>'1'!A33</f>
        <v>45227</v>
      </c>
      <c r="B33" s="44" t="str">
        <f>'1'!B33</f>
        <v>土</v>
      </c>
      <c r="C33" s="47"/>
      <c r="D33" s="47"/>
      <c r="E33" s="47"/>
      <c r="F33" s="47"/>
      <c r="G33" s="47"/>
      <c r="H33" s="47"/>
      <c r="I33" s="47"/>
      <c r="J33" s="47"/>
      <c r="K33" s="47"/>
      <c r="L33" s="46" t="e">
        <f t="shared" si="4"/>
        <v>#DIV/0!</v>
      </c>
    </row>
    <row r="34" spans="1:20" ht="15" customHeight="1">
      <c r="A34" s="48">
        <f>'1'!A34</f>
        <v>45228</v>
      </c>
      <c r="B34" s="44" t="str">
        <f>'1'!B34</f>
        <v>日</v>
      </c>
      <c r="C34" s="47"/>
      <c r="D34" s="47"/>
      <c r="E34" s="47"/>
      <c r="F34" s="47"/>
      <c r="G34" s="47"/>
      <c r="H34" s="47"/>
      <c r="I34" s="47"/>
      <c r="J34" s="47"/>
      <c r="K34" s="47"/>
      <c r="L34" s="46" t="e">
        <f t="shared" si="4"/>
        <v>#DIV/0!</v>
      </c>
    </row>
    <row r="35" spans="1:20" ht="15" customHeight="1">
      <c r="A35" s="48">
        <f>'1'!A35</f>
        <v>45229</v>
      </c>
      <c r="B35" s="44" t="str">
        <f>'1'!B35</f>
        <v>月</v>
      </c>
      <c r="C35" s="47"/>
      <c r="D35" s="47"/>
      <c r="E35" s="47"/>
      <c r="F35" s="47"/>
      <c r="G35" s="47"/>
      <c r="H35" s="47"/>
      <c r="I35" s="47"/>
      <c r="J35" s="47"/>
      <c r="K35" s="47"/>
      <c r="L35" s="46" t="e">
        <f t="shared" si="4"/>
        <v>#DIV/0!</v>
      </c>
    </row>
    <row r="36" spans="1:20" ht="15" customHeight="1">
      <c r="A36" s="48">
        <f>'1'!A36</f>
        <v>45230</v>
      </c>
      <c r="B36" s="44" t="str">
        <f>'1'!B36</f>
        <v>火</v>
      </c>
      <c r="C36" s="47"/>
      <c r="D36" s="47"/>
      <c r="E36" s="47"/>
      <c r="F36" s="47"/>
      <c r="G36" s="47"/>
      <c r="H36" s="47"/>
      <c r="I36" s="47"/>
      <c r="J36" s="47"/>
      <c r="K36" s="47"/>
      <c r="L36" s="46" t="e">
        <f t="shared" si="4"/>
        <v>#DIV/0!</v>
      </c>
    </row>
    <row r="37" spans="1:20" ht="15" customHeight="1">
      <c r="A37" s="85" t="s">
        <v>54</v>
      </c>
      <c r="B37" s="85"/>
      <c r="C37" s="46">
        <f>IF(SUM(C30:C36)=0,0,AVERAGE(C30:C36))</f>
        <v>0</v>
      </c>
      <c r="D37" s="46">
        <f t="shared" ref="D37:K37" si="5">IF(SUM(D30:D36)=0,0,AVERAGE(D30:D36))</f>
        <v>0</v>
      </c>
      <c r="E37" s="46">
        <f t="shared" si="5"/>
        <v>0</v>
      </c>
      <c r="F37" s="46">
        <f t="shared" si="5"/>
        <v>0</v>
      </c>
      <c r="G37" s="46">
        <f t="shared" si="5"/>
        <v>0</v>
      </c>
      <c r="H37" s="46">
        <f t="shared" si="5"/>
        <v>0</v>
      </c>
      <c r="I37" s="46">
        <f t="shared" si="5"/>
        <v>0</v>
      </c>
      <c r="J37" s="46">
        <f t="shared" si="5"/>
        <v>0</v>
      </c>
      <c r="K37" s="46">
        <f t="shared" si="5"/>
        <v>0</v>
      </c>
      <c r="L37" s="46" t="e">
        <f>AVERAGEIF(C37:K37,"&lt;&gt;0")</f>
        <v>#DIV/0!</v>
      </c>
    </row>
    <row r="38" spans="1:20" ht="15" customHeight="1">
      <c r="A38" s="85" t="s">
        <v>31</v>
      </c>
      <c r="B38" s="85"/>
      <c r="C38" s="46">
        <f>SUM(C14:C20)+SUM(C22:C28)+SUM(C30:C36)</f>
        <v>0</v>
      </c>
      <c r="D38" s="46">
        <f>SUM(D14:D20)+SUM(D22:D28)+SUM(D30:D36)</f>
        <v>0</v>
      </c>
      <c r="E38" s="46">
        <f t="shared" ref="E38:K38" si="6">SUM(E14:E20)+SUM(E22:E28)+SUM(E30:E36)</f>
        <v>0</v>
      </c>
      <c r="F38" s="46">
        <f t="shared" si="6"/>
        <v>0</v>
      </c>
      <c r="G38" s="46">
        <f t="shared" si="6"/>
        <v>0</v>
      </c>
      <c r="H38" s="46">
        <f t="shared" si="6"/>
        <v>0</v>
      </c>
      <c r="I38" s="46">
        <f t="shared" si="6"/>
        <v>0</v>
      </c>
      <c r="J38" s="46">
        <f t="shared" si="6"/>
        <v>0</v>
      </c>
      <c r="K38" s="46">
        <f t="shared" si="6"/>
        <v>0</v>
      </c>
      <c r="L38" s="46">
        <f>SUM(C38:K38)</f>
        <v>0</v>
      </c>
    </row>
    <row r="39" spans="1:20" ht="15" customHeight="1">
      <c r="A39" s="44" t="s">
        <v>28</v>
      </c>
      <c r="B39" s="42">
        <v>21</v>
      </c>
      <c r="C39" s="46">
        <f>C38/$B$39</f>
        <v>0</v>
      </c>
      <c r="D39" s="46">
        <f t="shared" ref="D39:K39" si="7">D38/$B$39</f>
        <v>0</v>
      </c>
      <c r="E39" s="46">
        <f t="shared" si="7"/>
        <v>0</v>
      </c>
      <c r="F39" s="46">
        <f t="shared" si="7"/>
        <v>0</v>
      </c>
      <c r="G39" s="46">
        <f t="shared" si="7"/>
        <v>0</v>
      </c>
      <c r="H39" s="46">
        <f t="shared" si="7"/>
        <v>0</v>
      </c>
      <c r="I39" s="46">
        <f t="shared" si="7"/>
        <v>0</v>
      </c>
      <c r="J39" s="46">
        <f>J38/$B$39</f>
        <v>0</v>
      </c>
      <c r="K39" s="46">
        <f t="shared" si="7"/>
        <v>0</v>
      </c>
      <c r="L39" s="46" t="e">
        <f>AVERAGEIF(C39:K39,"&lt;&gt;0")</f>
        <v>#DIV/0!</v>
      </c>
    </row>
    <row r="40" spans="1:20" ht="15" customHeight="1"/>
    <row r="41" spans="1:20" ht="15" customHeight="1">
      <c r="A41" s="56" t="s">
        <v>44</v>
      </c>
      <c r="B41" s="56"/>
      <c r="C41" s="11" t="s">
        <v>16</v>
      </c>
      <c r="D41" s="11" t="s">
        <v>16</v>
      </c>
      <c r="E41" s="11" t="s">
        <v>16</v>
      </c>
      <c r="F41" s="11" t="s">
        <v>16</v>
      </c>
      <c r="G41" s="11" t="s">
        <v>16</v>
      </c>
      <c r="H41" s="11" t="s">
        <v>16</v>
      </c>
      <c r="I41" s="11" t="s">
        <v>16</v>
      </c>
      <c r="J41" s="11" t="s">
        <v>16</v>
      </c>
      <c r="K41" s="11" t="s">
        <v>16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>
      <c r="N46" s="6" t="s">
        <v>26</v>
      </c>
    </row>
    <row r="47" spans="1:20" ht="15" customHeight="1"/>
    <row r="48" spans="1:20" ht="15" customHeight="1">
      <c r="N48" s="75" t="s">
        <v>25</v>
      </c>
      <c r="O48" s="76"/>
      <c r="P48" s="76"/>
      <c r="Q48" s="76"/>
      <c r="R48" s="76"/>
      <c r="S48" s="76"/>
      <c r="T48" s="77"/>
    </row>
    <row r="49" spans="14:20" ht="15" customHeight="1">
      <c r="N49" s="78"/>
      <c r="O49" s="79"/>
      <c r="P49" s="79"/>
      <c r="Q49" s="79"/>
      <c r="R49" s="79"/>
      <c r="S49" s="79"/>
      <c r="T49" s="80"/>
    </row>
    <row r="50" spans="14:20" ht="15" customHeight="1">
      <c r="N50" s="81"/>
      <c r="O50" s="82"/>
      <c r="P50" s="82"/>
      <c r="Q50" s="82"/>
      <c r="R50" s="82"/>
      <c r="S50" s="82"/>
      <c r="T50" s="83"/>
    </row>
    <row r="51" spans="14:20" ht="15" customHeight="1">
      <c r="N51" s="9" t="s">
        <v>20</v>
      </c>
    </row>
    <row r="52" spans="14:20" ht="15" customHeight="1">
      <c r="N52" s="9" t="s">
        <v>21</v>
      </c>
    </row>
    <row r="53" spans="14:20" ht="15" customHeight="1">
      <c r="N53" s="9" t="s">
        <v>22</v>
      </c>
    </row>
    <row r="54" spans="14:20" ht="15" customHeight="1">
      <c r="N54" s="9" t="s">
        <v>23</v>
      </c>
    </row>
    <row r="55" spans="14:20" ht="15" customHeight="1">
      <c r="N55" s="9" t="s">
        <v>24</v>
      </c>
    </row>
    <row r="56" spans="14:20" ht="15" customHeight="1"/>
    <row r="59" spans="14:20" ht="13.5" customHeight="1"/>
  </sheetData>
  <mergeCells count="22">
    <mergeCell ref="N48:T50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8:B38"/>
    <mergeCell ref="A41:B41"/>
    <mergeCell ref="A37:B37"/>
    <mergeCell ref="I1:J1"/>
    <mergeCell ref="B2:E2"/>
    <mergeCell ref="F2:G2"/>
    <mergeCell ref="H2:K2"/>
    <mergeCell ref="B3:E3"/>
    <mergeCell ref="F3:G3"/>
    <mergeCell ref="H3:K3"/>
    <mergeCell ref="B1:E1"/>
    <mergeCell ref="F1:G1"/>
  </mergeCells>
  <phoneticPr fontId="7"/>
  <dataValidations count="4">
    <dataValidation type="list" allowBlank="1" showInputMessage="1" showErrorMessage="1" sqref="C9:K9 C41:K41">
      <formula1>"１　,２　,３　,４　,５　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"男,女,不詳"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zoomScale="90" zoomScaleNormal="90" zoomScaleSheetLayoutView="80" workbookViewId="0">
      <selection activeCell="C5" sqref="C5:K10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51</v>
      </c>
      <c r="B1" s="54">
        <f>'1'!B1:E1</f>
        <v>0</v>
      </c>
      <c r="C1" s="84"/>
      <c r="D1" s="84"/>
      <c r="E1" s="55"/>
      <c r="F1" s="49" t="s">
        <v>55</v>
      </c>
      <c r="G1" s="50"/>
      <c r="H1" s="44">
        <f>'1'!H1</f>
        <v>0</v>
      </c>
      <c r="I1" s="49" t="s">
        <v>56</v>
      </c>
      <c r="J1" s="50"/>
      <c r="K1" s="44">
        <f>'1'!K1</f>
        <v>0</v>
      </c>
    </row>
    <row r="2" spans="1:20" ht="27.75" customHeight="1">
      <c r="A2" s="44" t="s">
        <v>7</v>
      </c>
      <c r="B2" s="51"/>
      <c r="C2" s="52"/>
      <c r="D2" s="52"/>
      <c r="E2" s="53"/>
      <c r="F2" s="49" t="s">
        <v>57</v>
      </c>
      <c r="G2" s="50"/>
      <c r="H2" s="51"/>
      <c r="I2" s="52"/>
      <c r="J2" s="52"/>
      <c r="K2" s="53"/>
      <c r="M2" s="12"/>
      <c r="N2" s="4" t="s">
        <v>32</v>
      </c>
    </row>
    <row r="3" spans="1:20" ht="27.75" customHeight="1">
      <c r="A3" s="44" t="s">
        <v>9</v>
      </c>
      <c r="B3" s="51"/>
      <c r="C3" s="52"/>
      <c r="D3" s="52"/>
      <c r="E3" s="53"/>
      <c r="F3" s="54" t="s">
        <v>8</v>
      </c>
      <c r="G3" s="55"/>
      <c r="H3" s="51"/>
      <c r="I3" s="52"/>
      <c r="J3" s="52"/>
      <c r="K3" s="53"/>
      <c r="M3" s="13"/>
      <c r="N3" s="4" t="s">
        <v>46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26</v>
      </c>
    </row>
    <row r="5" spans="1:20" ht="15" customHeight="1">
      <c r="A5" s="56" t="s">
        <v>27</v>
      </c>
      <c r="B5" s="56"/>
      <c r="C5" s="35"/>
      <c r="D5" s="35"/>
      <c r="E5" s="35"/>
      <c r="F5" s="35"/>
      <c r="G5" s="35"/>
      <c r="H5" s="35"/>
      <c r="I5" s="35"/>
      <c r="J5" s="35"/>
      <c r="K5" s="35"/>
      <c r="L5" s="34" t="s">
        <v>13</v>
      </c>
      <c r="N5" s="57" t="s">
        <v>25</v>
      </c>
      <c r="O5" s="58"/>
      <c r="P5" s="58"/>
      <c r="Q5" s="58"/>
      <c r="R5" s="58"/>
      <c r="S5" s="58"/>
      <c r="T5" s="59"/>
    </row>
    <row r="6" spans="1:20" ht="15" customHeight="1">
      <c r="A6" s="56" t="s">
        <v>14</v>
      </c>
      <c r="B6" s="56"/>
      <c r="C6" s="11" t="s">
        <v>16</v>
      </c>
      <c r="D6" s="11" t="s">
        <v>16</v>
      </c>
      <c r="E6" s="11" t="s">
        <v>16</v>
      </c>
      <c r="F6" s="11" t="s">
        <v>16</v>
      </c>
      <c r="G6" s="11" t="s">
        <v>16</v>
      </c>
      <c r="H6" s="11" t="s">
        <v>16</v>
      </c>
      <c r="I6" s="11" t="s">
        <v>16</v>
      </c>
      <c r="J6" s="11" t="s">
        <v>16</v>
      </c>
      <c r="K6" s="11" t="s">
        <v>16</v>
      </c>
      <c r="L6" s="8"/>
      <c r="N6" s="60"/>
      <c r="O6" s="61"/>
      <c r="P6" s="61"/>
      <c r="Q6" s="61"/>
      <c r="R6" s="61"/>
      <c r="S6" s="61"/>
      <c r="T6" s="62"/>
    </row>
    <row r="7" spans="1:20" ht="15" customHeight="1">
      <c r="A7" s="56" t="s">
        <v>15</v>
      </c>
      <c r="B7" s="56"/>
      <c r="C7" s="11" t="s">
        <v>16</v>
      </c>
      <c r="D7" s="11" t="s">
        <v>16</v>
      </c>
      <c r="E7" s="11" t="s">
        <v>16</v>
      </c>
      <c r="F7" s="11" t="s">
        <v>16</v>
      </c>
      <c r="G7" s="11" t="s">
        <v>16</v>
      </c>
      <c r="H7" s="11" t="s">
        <v>16</v>
      </c>
      <c r="I7" s="11" t="s">
        <v>16</v>
      </c>
      <c r="J7" s="11" t="s">
        <v>16</v>
      </c>
      <c r="K7" s="11" t="s">
        <v>16</v>
      </c>
      <c r="L7" s="8"/>
      <c r="N7" s="63"/>
      <c r="O7" s="64"/>
      <c r="P7" s="64"/>
      <c r="Q7" s="64"/>
      <c r="R7" s="64"/>
      <c r="S7" s="64"/>
      <c r="T7" s="65"/>
    </row>
    <row r="8" spans="1:20" ht="15" customHeight="1">
      <c r="A8" s="56" t="s">
        <v>18</v>
      </c>
      <c r="B8" s="56"/>
      <c r="C8" s="11" t="s">
        <v>16</v>
      </c>
      <c r="D8" s="11" t="s">
        <v>16</v>
      </c>
      <c r="E8" s="11" t="s">
        <v>16</v>
      </c>
      <c r="F8" s="11" t="s">
        <v>16</v>
      </c>
      <c r="G8" s="11" t="s">
        <v>16</v>
      </c>
      <c r="H8" s="11" t="s">
        <v>16</v>
      </c>
      <c r="I8" s="11" t="s">
        <v>16</v>
      </c>
      <c r="J8" s="11" t="s">
        <v>16</v>
      </c>
      <c r="K8" s="11" t="s">
        <v>16</v>
      </c>
      <c r="L8" s="8"/>
      <c r="N8" s="40" t="s">
        <v>20</v>
      </c>
    </row>
    <row r="9" spans="1:20" ht="15" customHeight="1">
      <c r="A9" s="56" t="s">
        <v>43</v>
      </c>
      <c r="B9" s="56"/>
      <c r="C9" s="11" t="s">
        <v>16</v>
      </c>
      <c r="D9" s="11" t="s">
        <v>16</v>
      </c>
      <c r="E9" s="11" t="s">
        <v>16</v>
      </c>
      <c r="F9" s="11" t="s">
        <v>16</v>
      </c>
      <c r="G9" s="11" t="s">
        <v>16</v>
      </c>
      <c r="H9" s="11" t="s">
        <v>16</v>
      </c>
      <c r="I9" s="11" t="s">
        <v>16</v>
      </c>
      <c r="J9" s="11" t="s">
        <v>16</v>
      </c>
      <c r="K9" s="11" t="s">
        <v>16</v>
      </c>
      <c r="L9" s="8"/>
      <c r="N9" s="40" t="s">
        <v>21</v>
      </c>
    </row>
    <row r="10" spans="1:20" ht="15" customHeight="1">
      <c r="A10" s="56" t="s">
        <v>45</v>
      </c>
      <c r="B10" s="56"/>
      <c r="C10" s="35"/>
      <c r="D10" s="35"/>
      <c r="E10" s="35"/>
      <c r="F10" s="35"/>
      <c r="G10" s="35"/>
      <c r="H10" s="35"/>
      <c r="I10" s="35"/>
      <c r="J10" s="35"/>
      <c r="K10" s="35"/>
      <c r="L10" s="34" t="e">
        <f>AVERAGEIF(C10:K10,"&lt;&gt;0")</f>
        <v>#DIV/0!</v>
      </c>
      <c r="N10" s="40" t="s">
        <v>22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49</v>
      </c>
      <c r="L11" s="5">
        <f>SUM(C10:K10)</f>
        <v>0</v>
      </c>
      <c r="N11" s="40" t="s">
        <v>23</v>
      </c>
    </row>
    <row r="12" spans="1:20" ht="15" customHeight="1">
      <c r="N12" s="40" t="s">
        <v>24</v>
      </c>
    </row>
    <row r="13" spans="1:20" ht="24" customHeight="1">
      <c r="A13" s="44" t="s">
        <v>1</v>
      </c>
      <c r="B13" s="4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44" t="s">
        <v>13</v>
      </c>
    </row>
    <row r="14" spans="1:20" ht="15" customHeight="1">
      <c r="A14" s="48">
        <f>'1'!A14</f>
        <v>45210</v>
      </c>
      <c r="B14" s="44" t="str">
        <f>'1'!B14</f>
        <v>水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48">
        <f>'1'!A15</f>
        <v>45211</v>
      </c>
      <c r="B15" s="44" t="str">
        <f>'1'!B15</f>
        <v>木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48">
        <f>'1'!A16</f>
        <v>45212</v>
      </c>
      <c r="B16" s="44" t="str">
        <f>'1'!B16</f>
        <v>金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48">
        <f>'1'!A17</f>
        <v>45213</v>
      </c>
      <c r="B17" s="44" t="str">
        <f>'1'!B17</f>
        <v>土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48">
        <f>'1'!A18</f>
        <v>45214</v>
      </c>
      <c r="B18" s="44" t="str">
        <f>'1'!B18</f>
        <v>日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48">
        <f>'1'!A19</f>
        <v>45215</v>
      </c>
      <c r="B19" s="44" t="str">
        <f>'1'!B19</f>
        <v>月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48">
        <f>'1'!A20</f>
        <v>45216</v>
      </c>
      <c r="B20" s="44" t="str">
        <f>'1'!B20</f>
        <v>火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85" t="s">
        <v>29</v>
      </c>
      <c r="B21" s="85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48">
        <f>'1'!A22</f>
        <v>45217</v>
      </c>
      <c r="B22" s="44" t="str">
        <f>'1'!B22</f>
        <v>水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48">
        <f>'1'!A23</f>
        <v>45218</v>
      </c>
      <c r="B23" s="44" t="str">
        <f>'1'!B23</f>
        <v>木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48">
        <f>'1'!A24</f>
        <v>45219</v>
      </c>
      <c r="B24" s="44" t="str">
        <f>'1'!B24</f>
        <v>金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48">
        <f>'1'!A25</f>
        <v>45220</v>
      </c>
      <c r="B25" s="44" t="str">
        <f>'1'!B25</f>
        <v>土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48">
        <f>'1'!A26</f>
        <v>45221</v>
      </c>
      <c r="B26" s="44" t="str">
        <f>'1'!B26</f>
        <v>日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48">
        <f>'1'!A27</f>
        <v>45222</v>
      </c>
      <c r="B27" s="44" t="str">
        <f>'1'!B27</f>
        <v>月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48">
        <f>'1'!A28</f>
        <v>45223</v>
      </c>
      <c r="B28" s="44" t="str">
        <f>'1'!B28</f>
        <v>火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85" t="s">
        <v>30</v>
      </c>
      <c r="B29" s="85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48">
        <f>'1'!A30</f>
        <v>45224</v>
      </c>
      <c r="B30" s="44" t="str">
        <f>'1'!B30</f>
        <v>水</v>
      </c>
      <c r="C30" s="47"/>
      <c r="D30" s="47"/>
      <c r="E30" s="47"/>
      <c r="F30" s="47"/>
      <c r="G30" s="47"/>
      <c r="H30" s="47"/>
      <c r="I30" s="47"/>
      <c r="J30" s="47"/>
      <c r="K30" s="47"/>
      <c r="L30" s="46" t="e">
        <f t="shared" ref="L30:L36" si="4">AVERAGE(C30:K30)</f>
        <v>#DIV/0!</v>
      </c>
    </row>
    <row r="31" spans="1:12" ht="15" customHeight="1">
      <c r="A31" s="48">
        <f>'1'!A31</f>
        <v>45225</v>
      </c>
      <c r="B31" s="44" t="str">
        <f>'1'!B31</f>
        <v>木</v>
      </c>
      <c r="C31" s="47"/>
      <c r="D31" s="47"/>
      <c r="E31" s="47"/>
      <c r="F31" s="47"/>
      <c r="G31" s="47"/>
      <c r="H31" s="47"/>
      <c r="I31" s="47"/>
      <c r="J31" s="47"/>
      <c r="K31" s="47"/>
      <c r="L31" s="46" t="e">
        <f t="shared" si="4"/>
        <v>#DIV/0!</v>
      </c>
    </row>
    <row r="32" spans="1:12" ht="15" customHeight="1">
      <c r="A32" s="48">
        <f>'1'!A32</f>
        <v>45226</v>
      </c>
      <c r="B32" s="44" t="str">
        <f>'1'!B32</f>
        <v>金</v>
      </c>
      <c r="C32" s="47"/>
      <c r="D32" s="47"/>
      <c r="E32" s="47"/>
      <c r="F32" s="47"/>
      <c r="G32" s="47"/>
      <c r="H32" s="47"/>
      <c r="I32" s="47"/>
      <c r="J32" s="47"/>
      <c r="K32" s="47"/>
      <c r="L32" s="46" t="e">
        <f t="shared" si="4"/>
        <v>#DIV/0!</v>
      </c>
    </row>
    <row r="33" spans="1:20" ht="15" customHeight="1">
      <c r="A33" s="48">
        <f>'1'!A33</f>
        <v>45227</v>
      </c>
      <c r="B33" s="44" t="str">
        <f>'1'!B33</f>
        <v>土</v>
      </c>
      <c r="C33" s="47"/>
      <c r="D33" s="47"/>
      <c r="E33" s="47"/>
      <c r="F33" s="47"/>
      <c r="G33" s="47"/>
      <c r="H33" s="47"/>
      <c r="I33" s="47"/>
      <c r="J33" s="47"/>
      <c r="K33" s="47"/>
      <c r="L33" s="46" t="e">
        <f t="shared" si="4"/>
        <v>#DIV/0!</v>
      </c>
    </row>
    <row r="34" spans="1:20" ht="15" customHeight="1">
      <c r="A34" s="48">
        <f>'1'!A34</f>
        <v>45228</v>
      </c>
      <c r="B34" s="44" t="str">
        <f>'1'!B34</f>
        <v>日</v>
      </c>
      <c r="C34" s="47"/>
      <c r="D34" s="47"/>
      <c r="E34" s="47"/>
      <c r="F34" s="47"/>
      <c r="G34" s="47"/>
      <c r="H34" s="47"/>
      <c r="I34" s="47"/>
      <c r="J34" s="47"/>
      <c r="K34" s="47"/>
      <c r="L34" s="46" t="e">
        <f t="shared" si="4"/>
        <v>#DIV/0!</v>
      </c>
    </row>
    <row r="35" spans="1:20" ht="15" customHeight="1">
      <c r="A35" s="48">
        <f>'1'!A35</f>
        <v>45229</v>
      </c>
      <c r="B35" s="44" t="str">
        <f>'1'!B35</f>
        <v>月</v>
      </c>
      <c r="C35" s="47"/>
      <c r="D35" s="47"/>
      <c r="E35" s="47"/>
      <c r="F35" s="47"/>
      <c r="G35" s="47"/>
      <c r="H35" s="47"/>
      <c r="I35" s="47"/>
      <c r="J35" s="47"/>
      <c r="K35" s="47"/>
      <c r="L35" s="46" t="e">
        <f t="shared" si="4"/>
        <v>#DIV/0!</v>
      </c>
    </row>
    <row r="36" spans="1:20" ht="15" customHeight="1">
      <c r="A36" s="48">
        <f>'1'!A36</f>
        <v>45230</v>
      </c>
      <c r="B36" s="44" t="str">
        <f>'1'!B36</f>
        <v>火</v>
      </c>
      <c r="C36" s="47"/>
      <c r="D36" s="47"/>
      <c r="E36" s="47"/>
      <c r="F36" s="47"/>
      <c r="G36" s="47"/>
      <c r="H36" s="47"/>
      <c r="I36" s="47"/>
      <c r="J36" s="47"/>
      <c r="K36" s="47"/>
      <c r="L36" s="46" t="e">
        <f t="shared" si="4"/>
        <v>#DIV/0!</v>
      </c>
    </row>
    <row r="37" spans="1:20" ht="15" customHeight="1">
      <c r="A37" s="85" t="s">
        <v>54</v>
      </c>
      <c r="B37" s="85"/>
      <c r="C37" s="46">
        <f>IF(SUM(C30:C36)=0,0,AVERAGE(C30:C36))</f>
        <v>0</v>
      </c>
      <c r="D37" s="46">
        <f t="shared" ref="D37:K37" si="5">IF(SUM(D30:D36)=0,0,AVERAGE(D30:D36))</f>
        <v>0</v>
      </c>
      <c r="E37" s="46">
        <f t="shared" si="5"/>
        <v>0</v>
      </c>
      <c r="F37" s="46">
        <f t="shared" si="5"/>
        <v>0</v>
      </c>
      <c r="G37" s="46">
        <f t="shared" si="5"/>
        <v>0</v>
      </c>
      <c r="H37" s="46">
        <f t="shared" si="5"/>
        <v>0</v>
      </c>
      <c r="I37" s="46">
        <f t="shared" si="5"/>
        <v>0</v>
      </c>
      <c r="J37" s="46">
        <f t="shared" si="5"/>
        <v>0</v>
      </c>
      <c r="K37" s="46">
        <f t="shared" si="5"/>
        <v>0</v>
      </c>
      <c r="L37" s="46" t="e">
        <f>AVERAGEIF(C37:K37,"&lt;&gt;0")</f>
        <v>#DIV/0!</v>
      </c>
    </row>
    <row r="38" spans="1:20" ht="15" customHeight="1">
      <c r="A38" s="85" t="s">
        <v>31</v>
      </c>
      <c r="B38" s="85"/>
      <c r="C38" s="46">
        <f>SUM(C14:C20)+SUM(C22:C28)+SUM(C30:C36)</f>
        <v>0</v>
      </c>
      <c r="D38" s="46">
        <f>SUM(D14:D20)+SUM(D22:D28)+SUM(D30:D36)</f>
        <v>0</v>
      </c>
      <c r="E38" s="46">
        <f t="shared" ref="E38:K38" si="6">SUM(E14:E20)+SUM(E22:E28)+SUM(E30:E36)</f>
        <v>0</v>
      </c>
      <c r="F38" s="46">
        <f t="shared" si="6"/>
        <v>0</v>
      </c>
      <c r="G38" s="46">
        <f t="shared" si="6"/>
        <v>0</v>
      </c>
      <c r="H38" s="46">
        <f t="shared" si="6"/>
        <v>0</v>
      </c>
      <c r="I38" s="46">
        <f t="shared" si="6"/>
        <v>0</v>
      </c>
      <c r="J38" s="46">
        <f t="shared" si="6"/>
        <v>0</v>
      </c>
      <c r="K38" s="46">
        <f t="shared" si="6"/>
        <v>0</v>
      </c>
      <c r="L38" s="46">
        <f>SUM(C38:K38)</f>
        <v>0</v>
      </c>
    </row>
    <row r="39" spans="1:20" ht="15" customHeight="1">
      <c r="A39" s="44" t="s">
        <v>28</v>
      </c>
      <c r="B39" s="42">
        <v>21</v>
      </c>
      <c r="C39" s="46">
        <f>C38/$B$39</f>
        <v>0</v>
      </c>
      <c r="D39" s="46">
        <f t="shared" ref="D39:K39" si="7">D38/$B$39</f>
        <v>0</v>
      </c>
      <c r="E39" s="46">
        <f t="shared" si="7"/>
        <v>0</v>
      </c>
      <c r="F39" s="46">
        <f t="shared" si="7"/>
        <v>0</v>
      </c>
      <c r="G39" s="46">
        <f t="shared" si="7"/>
        <v>0</v>
      </c>
      <c r="H39" s="46">
        <f t="shared" si="7"/>
        <v>0</v>
      </c>
      <c r="I39" s="46">
        <f t="shared" si="7"/>
        <v>0</v>
      </c>
      <c r="J39" s="46">
        <f>J38/$B$39</f>
        <v>0</v>
      </c>
      <c r="K39" s="46">
        <f t="shared" si="7"/>
        <v>0</v>
      </c>
      <c r="L39" s="46" t="e">
        <f>AVERAGEIF(C39:K39,"&lt;&gt;0")</f>
        <v>#DIV/0!</v>
      </c>
    </row>
    <row r="40" spans="1:20" ht="15" customHeight="1"/>
    <row r="41" spans="1:20" ht="15" customHeight="1">
      <c r="A41" s="56" t="s">
        <v>44</v>
      </c>
      <c r="B41" s="56"/>
      <c r="C41" s="11" t="s">
        <v>16</v>
      </c>
      <c r="D41" s="11" t="s">
        <v>16</v>
      </c>
      <c r="E41" s="11" t="s">
        <v>16</v>
      </c>
      <c r="F41" s="11" t="s">
        <v>16</v>
      </c>
      <c r="G41" s="11" t="s">
        <v>16</v>
      </c>
      <c r="H41" s="11" t="s">
        <v>16</v>
      </c>
      <c r="I41" s="11" t="s">
        <v>16</v>
      </c>
      <c r="J41" s="11" t="s">
        <v>16</v>
      </c>
      <c r="K41" s="11" t="s">
        <v>16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>
      <c r="N46" s="6" t="s">
        <v>26</v>
      </c>
    </row>
    <row r="47" spans="1:20" ht="15" customHeight="1"/>
    <row r="48" spans="1:20" ht="15" customHeight="1">
      <c r="N48" s="75" t="s">
        <v>25</v>
      </c>
      <c r="O48" s="76"/>
      <c r="P48" s="76"/>
      <c r="Q48" s="76"/>
      <c r="R48" s="76"/>
      <c r="S48" s="76"/>
      <c r="T48" s="77"/>
    </row>
    <row r="49" spans="14:20" ht="15" customHeight="1">
      <c r="N49" s="78"/>
      <c r="O49" s="79"/>
      <c r="P49" s="79"/>
      <c r="Q49" s="79"/>
      <c r="R49" s="79"/>
      <c r="S49" s="79"/>
      <c r="T49" s="80"/>
    </row>
    <row r="50" spans="14:20" ht="15" customHeight="1">
      <c r="N50" s="81"/>
      <c r="O50" s="82"/>
      <c r="P50" s="82"/>
      <c r="Q50" s="82"/>
      <c r="R50" s="82"/>
      <c r="S50" s="82"/>
      <c r="T50" s="83"/>
    </row>
    <row r="51" spans="14:20" ht="15" customHeight="1">
      <c r="N51" s="9" t="s">
        <v>20</v>
      </c>
    </row>
    <row r="52" spans="14:20" ht="15" customHeight="1">
      <c r="N52" s="9" t="s">
        <v>21</v>
      </c>
    </row>
    <row r="53" spans="14:20" ht="15" customHeight="1">
      <c r="N53" s="9" t="s">
        <v>22</v>
      </c>
    </row>
    <row r="54" spans="14:20" ht="15" customHeight="1">
      <c r="N54" s="9" t="s">
        <v>23</v>
      </c>
    </row>
    <row r="55" spans="14:20" ht="15" customHeight="1">
      <c r="N55" s="9" t="s">
        <v>24</v>
      </c>
    </row>
    <row r="56" spans="14:20" ht="15" customHeight="1"/>
    <row r="59" spans="14:20" ht="13.5" customHeight="1"/>
  </sheetData>
  <mergeCells count="22">
    <mergeCell ref="N48:T50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8:B38"/>
    <mergeCell ref="A41:B41"/>
    <mergeCell ref="A37:B37"/>
    <mergeCell ref="I1:J1"/>
    <mergeCell ref="B2:E2"/>
    <mergeCell ref="F2:G2"/>
    <mergeCell ref="H2:K2"/>
    <mergeCell ref="B3:E3"/>
    <mergeCell ref="F3:G3"/>
    <mergeCell ref="H3:K3"/>
    <mergeCell ref="B1:E1"/>
    <mergeCell ref="F1:G1"/>
  </mergeCells>
  <phoneticPr fontId="7"/>
  <dataValidations count="4">
    <dataValidation type="list" allowBlank="1" showInputMessage="1" showErrorMessage="1" sqref="C6:K6">
      <formula1>"男,女,不詳"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9:K9 C41:K41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zoomScale="90" zoomScaleNormal="90" zoomScaleSheetLayoutView="80" workbookViewId="0">
      <selection activeCell="C5" sqref="C5:K10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51</v>
      </c>
      <c r="B1" s="54">
        <f>'1'!B1:E1</f>
        <v>0</v>
      </c>
      <c r="C1" s="84"/>
      <c r="D1" s="84"/>
      <c r="E1" s="55"/>
      <c r="F1" s="49" t="s">
        <v>55</v>
      </c>
      <c r="G1" s="50"/>
      <c r="H1" s="44">
        <f>'1'!H1</f>
        <v>0</v>
      </c>
      <c r="I1" s="49" t="s">
        <v>56</v>
      </c>
      <c r="J1" s="50"/>
      <c r="K1" s="44">
        <f>'1'!K1</f>
        <v>0</v>
      </c>
    </row>
    <row r="2" spans="1:20" ht="27.75" customHeight="1">
      <c r="A2" s="44" t="s">
        <v>7</v>
      </c>
      <c r="B2" s="51"/>
      <c r="C2" s="52"/>
      <c r="D2" s="52"/>
      <c r="E2" s="53"/>
      <c r="F2" s="49" t="s">
        <v>57</v>
      </c>
      <c r="G2" s="50"/>
      <c r="H2" s="51"/>
      <c r="I2" s="52"/>
      <c r="J2" s="52"/>
      <c r="K2" s="53"/>
      <c r="M2" s="12"/>
      <c r="N2" s="4" t="s">
        <v>32</v>
      </c>
    </row>
    <row r="3" spans="1:20" ht="27.75" customHeight="1">
      <c r="A3" s="44" t="s">
        <v>9</v>
      </c>
      <c r="B3" s="51"/>
      <c r="C3" s="52"/>
      <c r="D3" s="52"/>
      <c r="E3" s="53"/>
      <c r="F3" s="54" t="s">
        <v>8</v>
      </c>
      <c r="G3" s="55"/>
      <c r="H3" s="51"/>
      <c r="I3" s="52"/>
      <c r="J3" s="52"/>
      <c r="K3" s="53"/>
      <c r="M3" s="13"/>
      <c r="N3" s="4" t="s">
        <v>46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26</v>
      </c>
    </row>
    <row r="5" spans="1:20" ht="15" customHeight="1">
      <c r="A5" s="56" t="s">
        <v>27</v>
      </c>
      <c r="B5" s="56"/>
      <c r="C5" s="35"/>
      <c r="D5" s="35"/>
      <c r="E5" s="35"/>
      <c r="F5" s="35"/>
      <c r="G5" s="35"/>
      <c r="H5" s="35"/>
      <c r="I5" s="35"/>
      <c r="J5" s="35"/>
      <c r="K5" s="35"/>
      <c r="L5" s="34" t="s">
        <v>13</v>
      </c>
      <c r="N5" s="57" t="s">
        <v>25</v>
      </c>
      <c r="O5" s="58"/>
      <c r="P5" s="58"/>
      <c r="Q5" s="58"/>
      <c r="R5" s="58"/>
      <c r="S5" s="58"/>
      <c r="T5" s="59"/>
    </row>
    <row r="6" spans="1:20" ht="15" customHeight="1">
      <c r="A6" s="56" t="s">
        <v>14</v>
      </c>
      <c r="B6" s="56"/>
      <c r="C6" s="11" t="s">
        <v>16</v>
      </c>
      <c r="D6" s="11" t="s">
        <v>16</v>
      </c>
      <c r="E6" s="11" t="s">
        <v>16</v>
      </c>
      <c r="F6" s="11" t="s">
        <v>16</v>
      </c>
      <c r="G6" s="11" t="s">
        <v>16</v>
      </c>
      <c r="H6" s="11" t="s">
        <v>16</v>
      </c>
      <c r="I6" s="11" t="s">
        <v>16</v>
      </c>
      <c r="J6" s="11" t="s">
        <v>16</v>
      </c>
      <c r="K6" s="11" t="s">
        <v>16</v>
      </c>
      <c r="L6" s="8"/>
      <c r="N6" s="60"/>
      <c r="O6" s="61"/>
      <c r="P6" s="61"/>
      <c r="Q6" s="61"/>
      <c r="R6" s="61"/>
      <c r="S6" s="61"/>
      <c r="T6" s="62"/>
    </row>
    <row r="7" spans="1:20" ht="15" customHeight="1">
      <c r="A7" s="56" t="s">
        <v>15</v>
      </c>
      <c r="B7" s="56"/>
      <c r="C7" s="11" t="s">
        <v>16</v>
      </c>
      <c r="D7" s="11" t="s">
        <v>16</v>
      </c>
      <c r="E7" s="11" t="s">
        <v>16</v>
      </c>
      <c r="F7" s="11" t="s">
        <v>16</v>
      </c>
      <c r="G7" s="11" t="s">
        <v>16</v>
      </c>
      <c r="H7" s="11" t="s">
        <v>16</v>
      </c>
      <c r="I7" s="11" t="s">
        <v>16</v>
      </c>
      <c r="J7" s="11" t="s">
        <v>16</v>
      </c>
      <c r="K7" s="11" t="s">
        <v>16</v>
      </c>
      <c r="L7" s="8"/>
      <c r="N7" s="63"/>
      <c r="O7" s="64"/>
      <c r="P7" s="64"/>
      <c r="Q7" s="64"/>
      <c r="R7" s="64"/>
      <c r="S7" s="64"/>
      <c r="T7" s="65"/>
    </row>
    <row r="8" spans="1:20" ht="15" customHeight="1">
      <c r="A8" s="56" t="s">
        <v>18</v>
      </c>
      <c r="B8" s="56"/>
      <c r="C8" s="11" t="s">
        <v>16</v>
      </c>
      <c r="D8" s="11" t="s">
        <v>16</v>
      </c>
      <c r="E8" s="11" t="s">
        <v>16</v>
      </c>
      <c r="F8" s="11" t="s">
        <v>16</v>
      </c>
      <c r="G8" s="11" t="s">
        <v>16</v>
      </c>
      <c r="H8" s="11" t="s">
        <v>16</v>
      </c>
      <c r="I8" s="11" t="s">
        <v>16</v>
      </c>
      <c r="J8" s="11" t="s">
        <v>16</v>
      </c>
      <c r="K8" s="11" t="s">
        <v>16</v>
      </c>
      <c r="L8" s="8"/>
      <c r="N8" s="40" t="s">
        <v>20</v>
      </c>
    </row>
    <row r="9" spans="1:20" ht="15" customHeight="1">
      <c r="A9" s="56" t="s">
        <v>43</v>
      </c>
      <c r="B9" s="56"/>
      <c r="C9" s="11" t="s">
        <v>16</v>
      </c>
      <c r="D9" s="11" t="s">
        <v>16</v>
      </c>
      <c r="E9" s="11" t="s">
        <v>16</v>
      </c>
      <c r="F9" s="11" t="s">
        <v>16</v>
      </c>
      <c r="G9" s="11" t="s">
        <v>16</v>
      </c>
      <c r="H9" s="11" t="s">
        <v>16</v>
      </c>
      <c r="I9" s="11" t="s">
        <v>16</v>
      </c>
      <c r="J9" s="11" t="s">
        <v>16</v>
      </c>
      <c r="K9" s="11" t="s">
        <v>16</v>
      </c>
      <c r="L9" s="8"/>
      <c r="N9" s="40" t="s">
        <v>21</v>
      </c>
    </row>
    <row r="10" spans="1:20" ht="15" customHeight="1">
      <c r="A10" s="56" t="s">
        <v>45</v>
      </c>
      <c r="B10" s="56"/>
      <c r="C10" s="35"/>
      <c r="D10" s="35"/>
      <c r="E10" s="35"/>
      <c r="F10" s="35"/>
      <c r="G10" s="35"/>
      <c r="H10" s="35"/>
      <c r="I10" s="35"/>
      <c r="J10" s="35"/>
      <c r="K10" s="35"/>
      <c r="L10" s="34" t="e">
        <f>AVERAGEIF(C10:K10,"&lt;&gt;0")</f>
        <v>#DIV/0!</v>
      </c>
      <c r="N10" s="40" t="s">
        <v>22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49</v>
      </c>
      <c r="L11" s="5">
        <f>SUM(C10:K10)</f>
        <v>0</v>
      </c>
      <c r="N11" s="40" t="s">
        <v>23</v>
      </c>
    </row>
    <row r="12" spans="1:20" ht="15" customHeight="1">
      <c r="N12" s="40" t="s">
        <v>24</v>
      </c>
    </row>
    <row r="13" spans="1:20" ht="24" customHeight="1">
      <c r="A13" s="44" t="s">
        <v>1</v>
      </c>
      <c r="B13" s="4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44" t="s">
        <v>13</v>
      </c>
    </row>
    <row r="14" spans="1:20" ht="15" customHeight="1">
      <c r="A14" s="48">
        <f>'1'!A14</f>
        <v>45210</v>
      </c>
      <c r="B14" s="44" t="str">
        <f>'1'!B14</f>
        <v>水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48">
        <f>'1'!A15</f>
        <v>45211</v>
      </c>
      <c r="B15" s="44" t="str">
        <f>'1'!B15</f>
        <v>木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48">
        <f>'1'!A16</f>
        <v>45212</v>
      </c>
      <c r="B16" s="44" t="str">
        <f>'1'!B16</f>
        <v>金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48">
        <f>'1'!A17</f>
        <v>45213</v>
      </c>
      <c r="B17" s="44" t="str">
        <f>'1'!B17</f>
        <v>土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48">
        <f>'1'!A18</f>
        <v>45214</v>
      </c>
      <c r="B18" s="44" t="str">
        <f>'1'!B18</f>
        <v>日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48">
        <f>'1'!A19</f>
        <v>45215</v>
      </c>
      <c r="B19" s="44" t="str">
        <f>'1'!B19</f>
        <v>月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48">
        <f>'1'!A20</f>
        <v>45216</v>
      </c>
      <c r="B20" s="44" t="str">
        <f>'1'!B20</f>
        <v>火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85" t="s">
        <v>29</v>
      </c>
      <c r="B21" s="85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48">
        <f>'1'!A22</f>
        <v>45217</v>
      </c>
      <c r="B22" s="44" t="str">
        <f>'1'!B22</f>
        <v>水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48">
        <f>'1'!A23</f>
        <v>45218</v>
      </c>
      <c r="B23" s="44" t="str">
        <f>'1'!B23</f>
        <v>木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48">
        <f>'1'!A24</f>
        <v>45219</v>
      </c>
      <c r="B24" s="44" t="str">
        <f>'1'!B24</f>
        <v>金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48">
        <f>'1'!A25</f>
        <v>45220</v>
      </c>
      <c r="B25" s="44" t="str">
        <f>'1'!B25</f>
        <v>土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48">
        <f>'1'!A26</f>
        <v>45221</v>
      </c>
      <c r="B26" s="44" t="str">
        <f>'1'!B26</f>
        <v>日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48">
        <f>'1'!A27</f>
        <v>45222</v>
      </c>
      <c r="B27" s="44" t="str">
        <f>'1'!B27</f>
        <v>月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48">
        <f>'1'!A28</f>
        <v>45223</v>
      </c>
      <c r="B28" s="44" t="str">
        <f>'1'!B28</f>
        <v>火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85" t="s">
        <v>30</v>
      </c>
      <c r="B29" s="85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48">
        <f>'1'!A30</f>
        <v>45224</v>
      </c>
      <c r="B30" s="44" t="str">
        <f>'1'!B30</f>
        <v>水</v>
      </c>
      <c r="C30" s="47"/>
      <c r="D30" s="47"/>
      <c r="E30" s="47"/>
      <c r="F30" s="47"/>
      <c r="G30" s="47"/>
      <c r="H30" s="47"/>
      <c r="I30" s="47"/>
      <c r="J30" s="47"/>
      <c r="K30" s="47"/>
      <c r="L30" s="46" t="e">
        <f t="shared" ref="L30:L36" si="4">AVERAGE(C30:K30)</f>
        <v>#DIV/0!</v>
      </c>
    </row>
    <row r="31" spans="1:12" ht="15" customHeight="1">
      <c r="A31" s="48">
        <f>'1'!A31</f>
        <v>45225</v>
      </c>
      <c r="B31" s="44" t="str">
        <f>'1'!B31</f>
        <v>木</v>
      </c>
      <c r="C31" s="47"/>
      <c r="D31" s="47"/>
      <c r="E31" s="47"/>
      <c r="F31" s="47"/>
      <c r="G31" s="47"/>
      <c r="H31" s="47"/>
      <c r="I31" s="47"/>
      <c r="J31" s="47"/>
      <c r="K31" s="47"/>
      <c r="L31" s="46" t="e">
        <f t="shared" si="4"/>
        <v>#DIV/0!</v>
      </c>
    </row>
    <row r="32" spans="1:12" ht="15" customHeight="1">
      <c r="A32" s="48">
        <f>'1'!A32</f>
        <v>45226</v>
      </c>
      <c r="B32" s="44" t="str">
        <f>'1'!B32</f>
        <v>金</v>
      </c>
      <c r="C32" s="47"/>
      <c r="D32" s="47"/>
      <c r="E32" s="47"/>
      <c r="F32" s="47"/>
      <c r="G32" s="47"/>
      <c r="H32" s="47"/>
      <c r="I32" s="47"/>
      <c r="J32" s="47"/>
      <c r="K32" s="47"/>
      <c r="L32" s="46" t="e">
        <f t="shared" si="4"/>
        <v>#DIV/0!</v>
      </c>
    </row>
    <row r="33" spans="1:20" ht="15" customHeight="1">
      <c r="A33" s="48">
        <f>'1'!A33</f>
        <v>45227</v>
      </c>
      <c r="B33" s="44" t="str">
        <f>'1'!B33</f>
        <v>土</v>
      </c>
      <c r="C33" s="47"/>
      <c r="D33" s="47"/>
      <c r="E33" s="47"/>
      <c r="F33" s="47"/>
      <c r="G33" s="47"/>
      <c r="H33" s="47"/>
      <c r="I33" s="47"/>
      <c r="J33" s="47"/>
      <c r="K33" s="47"/>
      <c r="L33" s="46" t="e">
        <f t="shared" si="4"/>
        <v>#DIV/0!</v>
      </c>
    </row>
    <row r="34" spans="1:20" ht="15" customHeight="1">
      <c r="A34" s="48">
        <f>'1'!A34</f>
        <v>45228</v>
      </c>
      <c r="B34" s="44" t="str">
        <f>'1'!B34</f>
        <v>日</v>
      </c>
      <c r="C34" s="47"/>
      <c r="D34" s="47"/>
      <c r="E34" s="47"/>
      <c r="F34" s="47"/>
      <c r="G34" s="47"/>
      <c r="H34" s="47"/>
      <c r="I34" s="47"/>
      <c r="J34" s="47"/>
      <c r="K34" s="47"/>
      <c r="L34" s="46" t="e">
        <f t="shared" si="4"/>
        <v>#DIV/0!</v>
      </c>
    </row>
    <row r="35" spans="1:20" ht="15" customHeight="1">
      <c r="A35" s="48">
        <f>'1'!A35</f>
        <v>45229</v>
      </c>
      <c r="B35" s="44" t="str">
        <f>'1'!B35</f>
        <v>月</v>
      </c>
      <c r="C35" s="47"/>
      <c r="D35" s="47"/>
      <c r="E35" s="47"/>
      <c r="F35" s="47"/>
      <c r="G35" s="47"/>
      <c r="H35" s="47"/>
      <c r="I35" s="47"/>
      <c r="J35" s="47"/>
      <c r="K35" s="47"/>
      <c r="L35" s="46" t="e">
        <f t="shared" si="4"/>
        <v>#DIV/0!</v>
      </c>
    </row>
    <row r="36" spans="1:20" ht="15" customHeight="1">
      <c r="A36" s="48">
        <f>'1'!A36</f>
        <v>45230</v>
      </c>
      <c r="B36" s="44" t="str">
        <f>'1'!B36</f>
        <v>火</v>
      </c>
      <c r="C36" s="47"/>
      <c r="D36" s="47"/>
      <c r="E36" s="47"/>
      <c r="F36" s="47"/>
      <c r="G36" s="47"/>
      <c r="H36" s="47"/>
      <c r="I36" s="47"/>
      <c r="J36" s="47"/>
      <c r="K36" s="47"/>
      <c r="L36" s="46" t="e">
        <f t="shared" si="4"/>
        <v>#DIV/0!</v>
      </c>
    </row>
    <row r="37" spans="1:20" ht="15" customHeight="1">
      <c r="A37" s="85" t="s">
        <v>54</v>
      </c>
      <c r="B37" s="85"/>
      <c r="C37" s="46">
        <f>IF(SUM(C30:C36)=0,0,AVERAGE(C30:C36))</f>
        <v>0</v>
      </c>
      <c r="D37" s="46">
        <f t="shared" ref="D37:K37" si="5">IF(SUM(D30:D36)=0,0,AVERAGE(D30:D36))</f>
        <v>0</v>
      </c>
      <c r="E37" s="46">
        <f t="shared" si="5"/>
        <v>0</v>
      </c>
      <c r="F37" s="46">
        <f t="shared" si="5"/>
        <v>0</v>
      </c>
      <c r="G37" s="46">
        <f t="shared" si="5"/>
        <v>0</v>
      </c>
      <c r="H37" s="46">
        <f t="shared" si="5"/>
        <v>0</v>
      </c>
      <c r="I37" s="46">
        <f t="shared" si="5"/>
        <v>0</v>
      </c>
      <c r="J37" s="46">
        <f t="shared" si="5"/>
        <v>0</v>
      </c>
      <c r="K37" s="46">
        <f t="shared" si="5"/>
        <v>0</v>
      </c>
      <c r="L37" s="46" t="e">
        <f>AVERAGEIF(C37:K37,"&lt;&gt;0")</f>
        <v>#DIV/0!</v>
      </c>
    </row>
    <row r="38" spans="1:20" ht="15" customHeight="1">
      <c r="A38" s="85" t="s">
        <v>31</v>
      </c>
      <c r="B38" s="85"/>
      <c r="C38" s="46">
        <f>SUM(C14:C20)+SUM(C22:C28)+SUM(C30:C36)</f>
        <v>0</v>
      </c>
      <c r="D38" s="46">
        <f>SUM(D14:D20)+SUM(D22:D28)+SUM(D30:D36)</f>
        <v>0</v>
      </c>
      <c r="E38" s="46">
        <f t="shared" ref="E38:K38" si="6">SUM(E14:E20)+SUM(E22:E28)+SUM(E30:E36)</f>
        <v>0</v>
      </c>
      <c r="F38" s="46">
        <f t="shared" si="6"/>
        <v>0</v>
      </c>
      <c r="G38" s="46">
        <f t="shared" si="6"/>
        <v>0</v>
      </c>
      <c r="H38" s="46">
        <f t="shared" si="6"/>
        <v>0</v>
      </c>
      <c r="I38" s="46">
        <f t="shared" si="6"/>
        <v>0</v>
      </c>
      <c r="J38" s="46">
        <f t="shared" si="6"/>
        <v>0</v>
      </c>
      <c r="K38" s="46">
        <f t="shared" si="6"/>
        <v>0</v>
      </c>
      <c r="L38" s="46">
        <f>SUM(C38:K38)</f>
        <v>0</v>
      </c>
    </row>
    <row r="39" spans="1:20" ht="15" customHeight="1">
      <c r="A39" s="44" t="s">
        <v>28</v>
      </c>
      <c r="B39" s="42">
        <v>21</v>
      </c>
      <c r="C39" s="46">
        <f>C38/$B$39</f>
        <v>0</v>
      </c>
      <c r="D39" s="46">
        <f t="shared" ref="D39:K39" si="7">D38/$B$39</f>
        <v>0</v>
      </c>
      <c r="E39" s="46">
        <f t="shared" si="7"/>
        <v>0</v>
      </c>
      <c r="F39" s="46">
        <f t="shared" si="7"/>
        <v>0</v>
      </c>
      <c r="G39" s="46">
        <f t="shared" si="7"/>
        <v>0</v>
      </c>
      <c r="H39" s="46">
        <f t="shared" si="7"/>
        <v>0</v>
      </c>
      <c r="I39" s="46">
        <f t="shared" si="7"/>
        <v>0</v>
      </c>
      <c r="J39" s="46">
        <f>J38/$B$39</f>
        <v>0</v>
      </c>
      <c r="K39" s="46">
        <f t="shared" si="7"/>
        <v>0</v>
      </c>
      <c r="L39" s="46" t="e">
        <f>AVERAGEIF(C39:K39,"&lt;&gt;0")</f>
        <v>#DIV/0!</v>
      </c>
    </row>
    <row r="40" spans="1:20" ht="15" customHeight="1"/>
    <row r="41" spans="1:20" ht="15" customHeight="1">
      <c r="A41" s="56" t="s">
        <v>44</v>
      </c>
      <c r="B41" s="56"/>
      <c r="C41" s="11" t="s">
        <v>16</v>
      </c>
      <c r="D41" s="11" t="s">
        <v>16</v>
      </c>
      <c r="E41" s="11" t="s">
        <v>16</v>
      </c>
      <c r="F41" s="11" t="s">
        <v>16</v>
      </c>
      <c r="G41" s="11" t="s">
        <v>16</v>
      </c>
      <c r="H41" s="11" t="s">
        <v>16</v>
      </c>
      <c r="I41" s="11" t="s">
        <v>16</v>
      </c>
      <c r="J41" s="11" t="s">
        <v>16</v>
      </c>
      <c r="K41" s="11" t="s">
        <v>16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>
      <c r="N46" s="6" t="s">
        <v>26</v>
      </c>
    </row>
    <row r="47" spans="1:20" ht="15" customHeight="1"/>
    <row r="48" spans="1:20" ht="15" customHeight="1">
      <c r="N48" s="75" t="s">
        <v>25</v>
      </c>
      <c r="O48" s="76"/>
      <c r="P48" s="76"/>
      <c r="Q48" s="76"/>
      <c r="R48" s="76"/>
      <c r="S48" s="76"/>
      <c r="T48" s="77"/>
    </row>
    <row r="49" spans="14:20" ht="15" customHeight="1">
      <c r="N49" s="78"/>
      <c r="O49" s="79"/>
      <c r="P49" s="79"/>
      <c r="Q49" s="79"/>
      <c r="R49" s="79"/>
      <c r="S49" s="79"/>
      <c r="T49" s="80"/>
    </row>
    <row r="50" spans="14:20" ht="15" customHeight="1">
      <c r="N50" s="81"/>
      <c r="O50" s="82"/>
      <c r="P50" s="82"/>
      <c r="Q50" s="82"/>
      <c r="R50" s="82"/>
      <c r="S50" s="82"/>
      <c r="T50" s="83"/>
    </row>
    <row r="51" spans="14:20" ht="15" customHeight="1">
      <c r="N51" s="9" t="s">
        <v>20</v>
      </c>
    </row>
    <row r="52" spans="14:20" ht="15" customHeight="1">
      <c r="N52" s="9" t="s">
        <v>21</v>
      </c>
    </row>
    <row r="53" spans="14:20" ht="15" customHeight="1">
      <c r="N53" s="9" t="s">
        <v>22</v>
      </c>
    </row>
    <row r="54" spans="14:20" ht="15" customHeight="1">
      <c r="N54" s="9" t="s">
        <v>23</v>
      </c>
    </row>
    <row r="55" spans="14:20" ht="15" customHeight="1">
      <c r="N55" s="9" t="s">
        <v>24</v>
      </c>
    </row>
    <row r="56" spans="14:20" ht="15" customHeight="1"/>
    <row r="59" spans="14:20" ht="13.5" customHeight="1"/>
  </sheetData>
  <mergeCells count="22">
    <mergeCell ref="N48:T50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8:B38"/>
    <mergeCell ref="A41:B41"/>
    <mergeCell ref="A37:B37"/>
    <mergeCell ref="I1:J1"/>
    <mergeCell ref="B2:E2"/>
    <mergeCell ref="F2:G2"/>
    <mergeCell ref="H2:K2"/>
    <mergeCell ref="B3:E3"/>
    <mergeCell ref="F3:G3"/>
    <mergeCell ref="H3:K3"/>
    <mergeCell ref="B1:E1"/>
    <mergeCell ref="F1:G1"/>
  </mergeCells>
  <phoneticPr fontId="7"/>
  <dataValidations count="4">
    <dataValidation type="list" allowBlank="1" showInputMessage="1" showErrorMessage="1" sqref="C9:K9 C41:K41">
      <formula1>"１　,２　,３　,４　,５　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"男,女,不詳"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zoomScale="90" zoomScaleNormal="90" zoomScaleSheetLayoutView="80" workbookViewId="0">
      <selection activeCell="C5" sqref="C5:K10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51</v>
      </c>
      <c r="B1" s="54">
        <f>'1'!B1:E1</f>
        <v>0</v>
      </c>
      <c r="C1" s="84"/>
      <c r="D1" s="84"/>
      <c r="E1" s="55"/>
      <c r="F1" s="49" t="s">
        <v>55</v>
      </c>
      <c r="G1" s="50"/>
      <c r="H1" s="44">
        <f>'1'!H1</f>
        <v>0</v>
      </c>
      <c r="I1" s="49" t="s">
        <v>56</v>
      </c>
      <c r="J1" s="50"/>
      <c r="K1" s="44">
        <f>'1'!K1</f>
        <v>0</v>
      </c>
    </row>
    <row r="2" spans="1:20" ht="27.75" customHeight="1">
      <c r="A2" s="44" t="s">
        <v>7</v>
      </c>
      <c r="B2" s="51"/>
      <c r="C2" s="52"/>
      <c r="D2" s="52"/>
      <c r="E2" s="53"/>
      <c r="F2" s="49" t="s">
        <v>57</v>
      </c>
      <c r="G2" s="50"/>
      <c r="H2" s="51"/>
      <c r="I2" s="52"/>
      <c r="J2" s="52"/>
      <c r="K2" s="53"/>
      <c r="M2" s="12"/>
      <c r="N2" s="4" t="s">
        <v>32</v>
      </c>
    </row>
    <row r="3" spans="1:20" ht="27.75" customHeight="1">
      <c r="A3" s="44" t="s">
        <v>9</v>
      </c>
      <c r="B3" s="51"/>
      <c r="C3" s="52"/>
      <c r="D3" s="52"/>
      <c r="E3" s="53"/>
      <c r="F3" s="54" t="s">
        <v>8</v>
      </c>
      <c r="G3" s="55"/>
      <c r="H3" s="51"/>
      <c r="I3" s="52"/>
      <c r="J3" s="52"/>
      <c r="K3" s="53"/>
      <c r="M3" s="13"/>
      <c r="N3" s="4" t="s">
        <v>46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26</v>
      </c>
    </row>
    <row r="5" spans="1:20" ht="15" customHeight="1">
      <c r="A5" s="56" t="s">
        <v>27</v>
      </c>
      <c r="B5" s="56"/>
      <c r="C5" s="35"/>
      <c r="D5" s="35"/>
      <c r="E5" s="35"/>
      <c r="F5" s="35"/>
      <c r="G5" s="35"/>
      <c r="H5" s="35"/>
      <c r="I5" s="35"/>
      <c r="J5" s="35"/>
      <c r="K5" s="35"/>
      <c r="L5" s="34" t="s">
        <v>13</v>
      </c>
      <c r="N5" s="57" t="s">
        <v>25</v>
      </c>
      <c r="O5" s="58"/>
      <c r="P5" s="58"/>
      <c r="Q5" s="58"/>
      <c r="R5" s="58"/>
      <c r="S5" s="58"/>
      <c r="T5" s="59"/>
    </row>
    <row r="6" spans="1:20" ht="15" customHeight="1">
      <c r="A6" s="56" t="s">
        <v>14</v>
      </c>
      <c r="B6" s="56"/>
      <c r="C6" s="11" t="s">
        <v>16</v>
      </c>
      <c r="D6" s="11" t="s">
        <v>16</v>
      </c>
      <c r="E6" s="11" t="s">
        <v>16</v>
      </c>
      <c r="F6" s="11" t="s">
        <v>16</v>
      </c>
      <c r="G6" s="11" t="s">
        <v>16</v>
      </c>
      <c r="H6" s="11" t="s">
        <v>16</v>
      </c>
      <c r="I6" s="11" t="s">
        <v>16</v>
      </c>
      <c r="J6" s="11" t="s">
        <v>16</v>
      </c>
      <c r="K6" s="11" t="s">
        <v>16</v>
      </c>
      <c r="L6" s="8"/>
      <c r="N6" s="60"/>
      <c r="O6" s="61"/>
      <c r="P6" s="61"/>
      <c r="Q6" s="61"/>
      <c r="R6" s="61"/>
      <c r="S6" s="61"/>
      <c r="T6" s="62"/>
    </row>
    <row r="7" spans="1:20" ht="15" customHeight="1">
      <c r="A7" s="56" t="s">
        <v>15</v>
      </c>
      <c r="B7" s="56"/>
      <c r="C7" s="11" t="s">
        <v>16</v>
      </c>
      <c r="D7" s="11" t="s">
        <v>16</v>
      </c>
      <c r="E7" s="11" t="s">
        <v>16</v>
      </c>
      <c r="F7" s="11" t="s">
        <v>16</v>
      </c>
      <c r="G7" s="11" t="s">
        <v>16</v>
      </c>
      <c r="H7" s="11" t="s">
        <v>16</v>
      </c>
      <c r="I7" s="11" t="s">
        <v>16</v>
      </c>
      <c r="J7" s="11" t="s">
        <v>16</v>
      </c>
      <c r="K7" s="11" t="s">
        <v>16</v>
      </c>
      <c r="L7" s="8"/>
      <c r="N7" s="63"/>
      <c r="O7" s="64"/>
      <c r="P7" s="64"/>
      <c r="Q7" s="64"/>
      <c r="R7" s="64"/>
      <c r="S7" s="64"/>
      <c r="T7" s="65"/>
    </row>
    <row r="8" spans="1:20" ht="15" customHeight="1">
      <c r="A8" s="56" t="s">
        <v>18</v>
      </c>
      <c r="B8" s="56"/>
      <c r="C8" s="11" t="s">
        <v>16</v>
      </c>
      <c r="D8" s="11" t="s">
        <v>16</v>
      </c>
      <c r="E8" s="11" t="s">
        <v>16</v>
      </c>
      <c r="F8" s="11" t="s">
        <v>16</v>
      </c>
      <c r="G8" s="11" t="s">
        <v>16</v>
      </c>
      <c r="H8" s="11" t="s">
        <v>16</v>
      </c>
      <c r="I8" s="11" t="s">
        <v>16</v>
      </c>
      <c r="J8" s="11" t="s">
        <v>16</v>
      </c>
      <c r="K8" s="11" t="s">
        <v>16</v>
      </c>
      <c r="L8" s="8"/>
      <c r="N8" s="40" t="s">
        <v>20</v>
      </c>
    </row>
    <row r="9" spans="1:20" ht="15" customHeight="1">
      <c r="A9" s="56" t="s">
        <v>43</v>
      </c>
      <c r="B9" s="56"/>
      <c r="C9" s="11" t="s">
        <v>16</v>
      </c>
      <c r="D9" s="11" t="s">
        <v>16</v>
      </c>
      <c r="E9" s="11" t="s">
        <v>16</v>
      </c>
      <c r="F9" s="11" t="s">
        <v>16</v>
      </c>
      <c r="G9" s="11" t="s">
        <v>16</v>
      </c>
      <c r="H9" s="11" t="s">
        <v>16</v>
      </c>
      <c r="I9" s="11" t="s">
        <v>16</v>
      </c>
      <c r="J9" s="11" t="s">
        <v>16</v>
      </c>
      <c r="K9" s="11" t="s">
        <v>16</v>
      </c>
      <c r="L9" s="8"/>
      <c r="N9" s="40" t="s">
        <v>21</v>
      </c>
    </row>
    <row r="10" spans="1:20" ht="15" customHeight="1">
      <c r="A10" s="56" t="s">
        <v>45</v>
      </c>
      <c r="B10" s="56"/>
      <c r="C10" s="35"/>
      <c r="D10" s="35"/>
      <c r="E10" s="35"/>
      <c r="F10" s="35"/>
      <c r="G10" s="35"/>
      <c r="H10" s="35"/>
      <c r="I10" s="35"/>
      <c r="J10" s="35"/>
      <c r="K10" s="35"/>
      <c r="L10" s="34" t="e">
        <f>AVERAGEIF(C10:K10,"&lt;&gt;0")</f>
        <v>#DIV/0!</v>
      </c>
      <c r="N10" s="40" t="s">
        <v>22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49</v>
      </c>
      <c r="L11" s="5">
        <f>SUM(C10:K10)</f>
        <v>0</v>
      </c>
      <c r="N11" s="40" t="s">
        <v>23</v>
      </c>
    </row>
    <row r="12" spans="1:20" ht="15" customHeight="1">
      <c r="N12" s="40" t="s">
        <v>24</v>
      </c>
    </row>
    <row r="13" spans="1:20" ht="24" customHeight="1">
      <c r="A13" s="44" t="s">
        <v>1</v>
      </c>
      <c r="B13" s="4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44" t="s">
        <v>13</v>
      </c>
    </row>
    <row r="14" spans="1:20" ht="15" customHeight="1">
      <c r="A14" s="48">
        <f>'1'!A14</f>
        <v>45210</v>
      </c>
      <c r="B14" s="44" t="str">
        <f>'1'!B14</f>
        <v>水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48">
        <f>'1'!A15</f>
        <v>45211</v>
      </c>
      <c r="B15" s="44" t="str">
        <f>'1'!B15</f>
        <v>木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48">
        <f>'1'!A16</f>
        <v>45212</v>
      </c>
      <c r="B16" s="44" t="str">
        <f>'1'!B16</f>
        <v>金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48">
        <f>'1'!A17</f>
        <v>45213</v>
      </c>
      <c r="B17" s="44" t="str">
        <f>'1'!B17</f>
        <v>土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48">
        <f>'1'!A18</f>
        <v>45214</v>
      </c>
      <c r="B18" s="44" t="str">
        <f>'1'!B18</f>
        <v>日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48">
        <f>'1'!A19</f>
        <v>45215</v>
      </c>
      <c r="B19" s="44" t="str">
        <f>'1'!B19</f>
        <v>月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48">
        <f>'1'!A20</f>
        <v>45216</v>
      </c>
      <c r="B20" s="44" t="str">
        <f>'1'!B20</f>
        <v>火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85" t="s">
        <v>29</v>
      </c>
      <c r="B21" s="85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48">
        <f>'1'!A22</f>
        <v>45217</v>
      </c>
      <c r="B22" s="44" t="str">
        <f>'1'!B22</f>
        <v>水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48">
        <f>'1'!A23</f>
        <v>45218</v>
      </c>
      <c r="B23" s="44" t="str">
        <f>'1'!B23</f>
        <v>木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48">
        <f>'1'!A24</f>
        <v>45219</v>
      </c>
      <c r="B24" s="44" t="str">
        <f>'1'!B24</f>
        <v>金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48">
        <f>'1'!A25</f>
        <v>45220</v>
      </c>
      <c r="B25" s="44" t="str">
        <f>'1'!B25</f>
        <v>土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48">
        <f>'1'!A26</f>
        <v>45221</v>
      </c>
      <c r="B26" s="44" t="str">
        <f>'1'!B26</f>
        <v>日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48">
        <f>'1'!A27</f>
        <v>45222</v>
      </c>
      <c r="B27" s="44" t="str">
        <f>'1'!B27</f>
        <v>月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48">
        <f>'1'!A28</f>
        <v>45223</v>
      </c>
      <c r="B28" s="44" t="str">
        <f>'1'!B28</f>
        <v>火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85" t="s">
        <v>30</v>
      </c>
      <c r="B29" s="85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48">
        <f>'1'!A30</f>
        <v>45224</v>
      </c>
      <c r="B30" s="44" t="str">
        <f>'1'!B30</f>
        <v>水</v>
      </c>
      <c r="C30" s="47"/>
      <c r="D30" s="47"/>
      <c r="E30" s="47"/>
      <c r="F30" s="47"/>
      <c r="G30" s="47"/>
      <c r="H30" s="47"/>
      <c r="I30" s="47"/>
      <c r="J30" s="47"/>
      <c r="K30" s="47"/>
      <c r="L30" s="46" t="e">
        <f t="shared" ref="L30:L36" si="4">AVERAGE(C30:K30)</f>
        <v>#DIV/0!</v>
      </c>
    </row>
    <row r="31" spans="1:12" ht="15" customHeight="1">
      <c r="A31" s="48">
        <f>'1'!A31</f>
        <v>45225</v>
      </c>
      <c r="B31" s="44" t="str">
        <f>'1'!B31</f>
        <v>木</v>
      </c>
      <c r="C31" s="47"/>
      <c r="D31" s="47"/>
      <c r="E31" s="47"/>
      <c r="F31" s="47"/>
      <c r="G31" s="47"/>
      <c r="H31" s="47"/>
      <c r="I31" s="47"/>
      <c r="J31" s="47"/>
      <c r="K31" s="47"/>
      <c r="L31" s="46" t="e">
        <f t="shared" si="4"/>
        <v>#DIV/0!</v>
      </c>
    </row>
    <row r="32" spans="1:12" ht="15" customHeight="1">
      <c r="A32" s="48">
        <f>'1'!A32</f>
        <v>45226</v>
      </c>
      <c r="B32" s="44" t="str">
        <f>'1'!B32</f>
        <v>金</v>
      </c>
      <c r="C32" s="47"/>
      <c r="D32" s="47"/>
      <c r="E32" s="47"/>
      <c r="F32" s="47"/>
      <c r="G32" s="47"/>
      <c r="H32" s="47"/>
      <c r="I32" s="47"/>
      <c r="J32" s="47"/>
      <c r="K32" s="47"/>
      <c r="L32" s="46" t="e">
        <f t="shared" si="4"/>
        <v>#DIV/0!</v>
      </c>
    </row>
    <row r="33" spans="1:20" ht="15" customHeight="1">
      <c r="A33" s="48">
        <f>'1'!A33</f>
        <v>45227</v>
      </c>
      <c r="B33" s="44" t="str">
        <f>'1'!B33</f>
        <v>土</v>
      </c>
      <c r="C33" s="47"/>
      <c r="D33" s="47"/>
      <c r="E33" s="47"/>
      <c r="F33" s="47"/>
      <c r="G33" s="47"/>
      <c r="H33" s="47"/>
      <c r="I33" s="47"/>
      <c r="J33" s="47"/>
      <c r="K33" s="47"/>
      <c r="L33" s="46" t="e">
        <f t="shared" si="4"/>
        <v>#DIV/0!</v>
      </c>
    </row>
    <row r="34" spans="1:20" ht="15" customHeight="1">
      <c r="A34" s="48">
        <f>'1'!A34</f>
        <v>45228</v>
      </c>
      <c r="B34" s="44" t="str">
        <f>'1'!B34</f>
        <v>日</v>
      </c>
      <c r="C34" s="47"/>
      <c r="D34" s="47"/>
      <c r="E34" s="47"/>
      <c r="F34" s="47"/>
      <c r="G34" s="47"/>
      <c r="H34" s="47"/>
      <c r="I34" s="47"/>
      <c r="J34" s="47"/>
      <c r="K34" s="47"/>
      <c r="L34" s="46" t="e">
        <f t="shared" si="4"/>
        <v>#DIV/0!</v>
      </c>
    </row>
    <row r="35" spans="1:20" ht="15" customHeight="1">
      <c r="A35" s="48">
        <f>'1'!A35</f>
        <v>45229</v>
      </c>
      <c r="B35" s="44" t="str">
        <f>'1'!B35</f>
        <v>月</v>
      </c>
      <c r="C35" s="47"/>
      <c r="D35" s="47"/>
      <c r="E35" s="47"/>
      <c r="F35" s="47"/>
      <c r="G35" s="47"/>
      <c r="H35" s="47"/>
      <c r="I35" s="47"/>
      <c r="J35" s="47"/>
      <c r="K35" s="47"/>
      <c r="L35" s="46" t="e">
        <f t="shared" si="4"/>
        <v>#DIV/0!</v>
      </c>
    </row>
    <row r="36" spans="1:20" ht="15" customHeight="1">
      <c r="A36" s="48">
        <f>'1'!A36</f>
        <v>45230</v>
      </c>
      <c r="B36" s="44" t="str">
        <f>'1'!B36</f>
        <v>火</v>
      </c>
      <c r="C36" s="47"/>
      <c r="D36" s="47"/>
      <c r="E36" s="47"/>
      <c r="F36" s="47"/>
      <c r="G36" s="47"/>
      <c r="H36" s="47"/>
      <c r="I36" s="47"/>
      <c r="J36" s="47"/>
      <c r="K36" s="47"/>
      <c r="L36" s="46" t="e">
        <f t="shared" si="4"/>
        <v>#DIV/0!</v>
      </c>
    </row>
    <row r="37" spans="1:20" ht="15" customHeight="1">
      <c r="A37" s="85" t="s">
        <v>54</v>
      </c>
      <c r="B37" s="85"/>
      <c r="C37" s="46">
        <f>IF(SUM(C30:C36)=0,0,AVERAGE(C30:C36))</f>
        <v>0</v>
      </c>
      <c r="D37" s="46">
        <f t="shared" ref="D37:K37" si="5">IF(SUM(D30:D36)=0,0,AVERAGE(D30:D36))</f>
        <v>0</v>
      </c>
      <c r="E37" s="46">
        <f t="shared" si="5"/>
        <v>0</v>
      </c>
      <c r="F37" s="46">
        <f t="shared" si="5"/>
        <v>0</v>
      </c>
      <c r="G37" s="46">
        <f t="shared" si="5"/>
        <v>0</v>
      </c>
      <c r="H37" s="46">
        <f t="shared" si="5"/>
        <v>0</v>
      </c>
      <c r="I37" s="46">
        <f t="shared" si="5"/>
        <v>0</v>
      </c>
      <c r="J37" s="46">
        <f t="shared" si="5"/>
        <v>0</v>
      </c>
      <c r="K37" s="46">
        <f t="shared" si="5"/>
        <v>0</v>
      </c>
      <c r="L37" s="46" t="e">
        <f>AVERAGEIF(C37:K37,"&lt;&gt;0")</f>
        <v>#DIV/0!</v>
      </c>
    </row>
    <row r="38" spans="1:20" ht="15" customHeight="1">
      <c r="A38" s="85" t="s">
        <v>31</v>
      </c>
      <c r="B38" s="85"/>
      <c r="C38" s="46">
        <f>SUM(C14:C20)+SUM(C22:C28)+SUM(C30:C36)</f>
        <v>0</v>
      </c>
      <c r="D38" s="46">
        <f>SUM(D14:D20)+SUM(D22:D28)+SUM(D30:D36)</f>
        <v>0</v>
      </c>
      <c r="E38" s="46">
        <f t="shared" ref="E38:K38" si="6">SUM(E14:E20)+SUM(E22:E28)+SUM(E30:E36)</f>
        <v>0</v>
      </c>
      <c r="F38" s="46">
        <f t="shared" si="6"/>
        <v>0</v>
      </c>
      <c r="G38" s="46">
        <f t="shared" si="6"/>
        <v>0</v>
      </c>
      <c r="H38" s="46">
        <f t="shared" si="6"/>
        <v>0</v>
      </c>
      <c r="I38" s="46">
        <f t="shared" si="6"/>
        <v>0</v>
      </c>
      <c r="J38" s="46">
        <f t="shared" si="6"/>
        <v>0</v>
      </c>
      <c r="K38" s="46">
        <f t="shared" si="6"/>
        <v>0</v>
      </c>
      <c r="L38" s="46">
        <f>SUM(C38:K38)</f>
        <v>0</v>
      </c>
    </row>
    <row r="39" spans="1:20" ht="15" customHeight="1">
      <c r="A39" s="44" t="s">
        <v>28</v>
      </c>
      <c r="B39" s="42">
        <v>21</v>
      </c>
      <c r="C39" s="46">
        <f>C38/$B$39</f>
        <v>0</v>
      </c>
      <c r="D39" s="46">
        <f t="shared" ref="D39:K39" si="7">D38/$B$39</f>
        <v>0</v>
      </c>
      <c r="E39" s="46">
        <f t="shared" si="7"/>
        <v>0</v>
      </c>
      <c r="F39" s="46">
        <f t="shared" si="7"/>
        <v>0</v>
      </c>
      <c r="G39" s="46">
        <f t="shared" si="7"/>
        <v>0</v>
      </c>
      <c r="H39" s="46">
        <f t="shared" si="7"/>
        <v>0</v>
      </c>
      <c r="I39" s="46">
        <f t="shared" si="7"/>
        <v>0</v>
      </c>
      <c r="J39" s="46">
        <f>J38/$B$39</f>
        <v>0</v>
      </c>
      <c r="K39" s="46">
        <f t="shared" si="7"/>
        <v>0</v>
      </c>
      <c r="L39" s="46" t="e">
        <f>AVERAGEIF(C39:K39,"&lt;&gt;0")</f>
        <v>#DIV/0!</v>
      </c>
    </row>
    <row r="40" spans="1:20" ht="15" customHeight="1"/>
    <row r="41" spans="1:20" ht="15" customHeight="1">
      <c r="A41" s="56" t="s">
        <v>44</v>
      </c>
      <c r="B41" s="56"/>
      <c r="C41" s="11" t="s">
        <v>16</v>
      </c>
      <c r="D41" s="11" t="s">
        <v>16</v>
      </c>
      <c r="E41" s="11" t="s">
        <v>16</v>
      </c>
      <c r="F41" s="11" t="s">
        <v>16</v>
      </c>
      <c r="G41" s="11" t="s">
        <v>16</v>
      </c>
      <c r="H41" s="11" t="s">
        <v>16</v>
      </c>
      <c r="I41" s="11" t="s">
        <v>16</v>
      </c>
      <c r="J41" s="11" t="s">
        <v>16</v>
      </c>
      <c r="K41" s="11" t="s">
        <v>16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>
      <c r="N46" s="6" t="s">
        <v>26</v>
      </c>
    </row>
    <row r="47" spans="1:20" ht="15" customHeight="1"/>
    <row r="48" spans="1:20" ht="15" customHeight="1">
      <c r="N48" s="75" t="s">
        <v>25</v>
      </c>
      <c r="O48" s="76"/>
      <c r="P48" s="76"/>
      <c r="Q48" s="76"/>
      <c r="R48" s="76"/>
      <c r="S48" s="76"/>
      <c r="T48" s="77"/>
    </row>
    <row r="49" spans="14:20" ht="15" customHeight="1">
      <c r="N49" s="78"/>
      <c r="O49" s="79"/>
      <c r="P49" s="79"/>
      <c r="Q49" s="79"/>
      <c r="R49" s="79"/>
      <c r="S49" s="79"/>
      <c r="T49" s="80"/>
    </row>
    <row r="50" spans="14:20" ht="15" customHeight="1">
      <c r="N50" s="81"/>
      <c r="O50" s="82"/>
      <c r="P50" s="82"/>
      <c r="Q50" s="82"/>
      <c r="R50" s="82"/>
      <c r="S50" s="82"/>
      <c r="T50" s="83"/>
    </row>
    <row r="51" spans="14:20" ht="15" customHeight="1">
      <c r="N51" s="9" t="s">
        <v>20</v>
      </c>
    </row>
    <row r="52" spans="14:20" ht="15" customHeight="1">
      <c r="N52" s="9" t="s">
        <v>21</v>
      </c>
    </row>
    <row r="53" spans="14:20" ht="15" customHeight="1">
      <c r="N53" s="9" t="s">
        <v>22</v>
      </c>
    </row>
    <row r="54" spans="14:20" ht="15" customHeight="1">
      <c r="N54" s="9" t="s">
        <v>23</v>
      </c>
    </row>
    <row r="55" spans="14:20" ht="15" customHeight="1">
      <c r="N55" s="9" t="s">
        <v>24</v>
      </c>
    </row>
    <row r="56" spans="14:20" ht="15" customHeight="1"/>
    <row r="59" spans="14:20" ht="13.5" customHeight="1"/>
  </sheetData>
  <mergeCells count="22">
    <mergeCell ref="N48:T50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8:B38"/>
    <mergeCell ref="A41:B41"/>
    <mergeCell ref="A37:B37"/>
    <mergeCell ref="I1:J1"/>
    <mergeCell ref="B2:E2"/>
    <mergeCell ref="F2:G2"/>
    <mergeCell ref="H2:K2"/>
    <mergeCell ref="B3:E3"/>
    <mergeCell ref="F3:G3"/>
    <mergeCell ref="H3:K3"/>
    <mergeCell ref="B1:E1"/>
    <mergeCell ref="F1:G1"/>
  </mergeCells>
  <phoneticPr fontId="7"/>
  <dataValidations count="4">
    <dataValidation type="list" allowBlank="1" showInputMessage="1" showErrorMessage="1" sqref="C6:K6">
      <formula1>"男,女,不詳"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9:K9 C41:K41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zoomScale="90" zoomScaleNormal="90" zoomScaleSheetLayoutView="80" workbookViewId="0">
      <selection activeCell="C5" sqref="C5:K10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51</v>
      </c>
      <c r="B1" s="54">
        <f>'1'!B1:E1</f>
        <v>0</v>
      </c>
      <c r="C1" s="84"/>
      <c r="D1" s="84"/>
      <c r="E1" s="55"/>
      <c r="F1" s="49" t="s">
        <v>55</v>
      </c>
      <c r="G1" s="50"/>
      <c r="H1" s="44">
        <f>'1'!H1</f>
        <v>0</v>
      </c>
      <c r="I1" s="49" t="s">
        <v>56</v>
      </c>
      <c r="J1" s="50"/>
      <c r="K1" s="44">
        <f>'1'!K1</f>
        <v>0</v>
      </c>
    </row>
    <row r="2" spans="1:20" ht="27.75" customHeight="1">
      <c r="A2" s="44" t="s">
        <v>7</v>
      </c>
      <c r="B2" s="51"/>
      <c r="C2" s="52"/>
      <c r="D2" s="52"/>
      <c r="E2" s="53"/>
      <c r="F2" s="49" t="s">
        <v>57</v>
      </c>
      <c r="G2" s="50"/>
      <c r="H2" s="51"/>
      <c r="I2" s="52"/>
      <c r="J2" s="52"/>
      <c r="K2" s="53"/>
      <c r="M2" s="12"/>
      <c r="N2" s="4" t="s">
        <v>32</v>
      </c>
    </row>
    <row r="3" spans="1:20" ht="27.75" customHeight="1">
      <c r="A3" s="44" t="s">
        <v>9</v>
      </c>
      <c r="B3" s="51"/>
      <c r="C3" s="52"/>
      <c r="D3" s="52"/>
      <c r="E3" s="53"/>
      <c r="F3" s="54" t="s">
        <v>8</v>
      </c>
      <c r="G3" s="55"/>
      <c r="H3" s="51"/>
      <c r="I3" s="52"/>
      <c r="J3" s="52"/>
      <c r="K3" s="53"/>
      <c r="M3" s="13"/>
      <c r="N3" s="4" t="s">
        <v>46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26</v>
      </c>
    </row>
    <row r="5" spans="1:20" ht="15" customHeight="1">
      <c r="A5" s="56" t="s">
        <v>27</v>
      </c>
      <c r="B5" s="56"/>
      <c r="C5" s="35"/>
      <c r="D5" s="35"/>
      <c r="E5" s="35"/>
      <c r="F5" s="35"/>
      <c r="G5" s="35"/>
      <c r="H5" s="35"/>
      <c r="I5" s="35"/>
      <c r="J5" s="35"/>
      <c r="K5" s="35"/>
      <c r="L5" s="34" t="s">
        <v>13</v>
      </c>
      <c r="N5" s="57" t="s">
        <v>25</v>
      </c>
      <c r="O5" s="58"/>
      <c r="P5" s="58"/>
      <c r="Q5" s="58"/>
      <c r="R5" s="58"/>
      <c r="S5" s="58"/>
      <c r="T5" s="59"/>
    </row>
    <row r="6" spans="1:20" ht="15" customHeight="1">
      <c r="A6" s="56" t="s">
        <v>14</v>
      </c>
      <c r="B6" s="56"/>
      <c r="C6" s="11" t="s">
        <v>16</v>
      </c>
      <c r="D6" s="11" t="s">
        <v>16</v>
      </c>
      <c r="E6" s="11" t="s">
        <v>16</v>
      </c>
      <c r="F6" s="11" t="s">
        <v>16</v>
      </c>
      <c r="G6" s="11" t="s">
        <v>16</v>
      </c>
      <c r="H6" s="11" t="s">
        <v>16</v>
      </c>
      <c r="I6" s="11" t="s">
        <v>16</v>
      </c>
      <c r="J6" s="11" t="s">
        <v>16</v>
      </c>
      <c r="K6" s="11" t="s">
        <v>16</v>
      </c>
      <c r="L6" s="8"/>
      <c r="N6" s="60"/>
      <c r="O6" s="61"/>
      <c r="P6" s="61"/>
      <c r="Q6" s="61"/>
      <c r="R6" s="61"/>
      <c r="S6" s="61"/>
      <c r="T6" s="62"/>
    </row>
    <row r="7" spans="1:20" ht="15" customHeight="1">
      <c r="A7" s="56" t="s">
        <v>15</v>
      </c>
      <c r="B7" s="56"/>
      <c r="C7" s="11" t="s">
        <v>16</v>
      </c>
      <c r="D7" s="11" t="s">
        <v>16</v>
      </c>
      <c r="E7" s="11" t="s">
        <v>16</v>
      </c>
      <c r="F7" s="11" t="s">
        <v>16</v>
      </c>
      <c r="G7" s="11" t="s">
        <v>16</v>
      </c>
      <c r="H7" s="11" t="s">
        <v>16</v>
      </c>
      <c r="I7" s="11" t="s">
        <v>16</v>
      </c>
      <c r="J7" s="11" t="s">
        <v>16</v>
      </c>
      <c r="K7" s="11" t="s">
        <v>16</v>
      </c>
      <c r="L7" s="8"/>
      <c r="N7" s="63"/>
      <c r="O7" s="64"/>
      <c r="P7" s="64"/>
      <c r="Q7" s="64"/>
      <c r="R7" s="64"/>
      <c r="S7" s="64"/>
      <c r="T7" s="65"/>
    </row>
    <row r="8" spans="1:20" ht="15" customHeight="1">
      <c r="A8" s="56" t="s">
        <v>18</v>
      </c>
      <c r="B8" s="56"/>
      <c r="C8" s="11" t="s">
        <v>16</v>
      </c>
      <c r="D8" s="11" t="s">
        <v>16</v>
      </c>
      <c r="E8" s="11" t="s">
        <v>16</v>
      </c>
      <c r="F8" s="11" t="s">
        <v>16</v>
      </c>
      <c r="G8" s="11" t="s">
        <v>16</v>
      </c>
      <c r="H8" s="11" t="s">
        <v>16</v>
      </c>
      <c r="I8" s="11" t="s">
        <v>16</v>
      </c>
      <c r="J8" s="11" t="s">
        <v>16</v>
      </c>
      <c r="K8" s="11" t="s">
        <v>16</v>
      </c>
      <c r="L8" s="8"/>
      <c r="N8" s="40" t="s">
        <v>20</v>
      </c>
    </row>
    <row r="9" spans="1:20" ht="15" customHeight="1">
      <c r="A9" s="56" t="s">
        <v>43</v>
      </c>
      <c r="B9" s="56"/>
      <c r="C9" s="11" t="s">
        <v>16</v>
      </c>
      <c r="D9" s="11" t="s">
        <v>16</v>
      </c>
      <c r="E9" s="11" t="s">
        <v>16</v>
      </c>
      <c r="F9" s="11" t="s">
        <v>16</v>
      </c>
      <c r="G9" s="11" t="s">
        <v>16</v>
      </c>
      <c r="H9" s="11" t="s">
        <v>16</v>
      </c>
      <c r="I9" s="11" t="s">
        <v>16</v>
      </c>
      <c r="J9" s="11" t="s">
        <v>16</v>
      </c>
      <c r="K9" s="11" t="s">
        <v>16</v>
      </c>
      <c r="L9" s="8"/>
      <c r="N9" s="40" t="s">
        <v>21</v>
      </c>
    </row>
    <row r="10" spans="1:20" ht="15" customHeight="1">
      <c r="A10" s="56" t="s">
        <v>45</v>
      </c>
      <c r="B10" s="56"/>
      <c r="C10" s="35"/>
      <c r="D10" s="35"/>
      <c r="E10" s="35"/>
      <c r="F10" s="35"/>
      <c r="G10" s="35"/>
      <c r="H10" s="35"/>
      <c r="I10" s="35"/>
      <c r="J10" s="35"/>
      <c r="K10" s="35"/>
      <c r="L10" s="34" t="e">
        <f>AVERAGEIF(C10:K10,"&lt;&gt;0")</f>
        <v>#DIV/0!</v>
      </c>
      <c r="N10" s="40" t="s">
        <v>22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49</v>
      </c>
      <c r="L11" s="5">
        <f>SUM(C10:K10)</f>
        <v>0</v>
      </c>
      <c r="N11" s="40" t="s">
        <v>23</v>
      </c>
    </row>
    <row r="12" spans="1:20" ht="15" customHeight="1">
      <c r="N12" s="40" t="s">
        <v>24</v>
      </c>
    </row>
    <row r="13" spans="1:20" ht="24" customHeight="1">
      <c r="A13" s="44" t="s">
        <v>1</v>
      </c>
      <c r="B13" s="4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44" t="s">
        <v>13</v>
      </c>
    </row>
    <row r="14" spans="1:20" ht="15" customHeight="1">
      <c r="A14" s="48">
        <f>'1'!A14</f>
        <v>45210</v>
      </c>
      <c r="B14" s="44" t="str">
        <f>'1'!B14</f>
        <v>水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48">
        <f>'1'!A15</f>
        <v>45211</v>
      </c>
      <c r="B15" s="44" t="str">
        <f>'1'!B15</f>
        <v>木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48">
        <f>'1'!A16</f>
        <v>45212</v>
      </c>
      <c r="B16" s="44" t="str">
        <f>'1'!B16</f>
        <v>金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48">
        <f>'1'!A17</f>
        <v>45213</v>
      </c>
      <c r="B17" s="44" t="str">
        <f>'1'!B17</f>
        <v>土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48">
        <f>'1'!A18</f>
        <v>45214</v>
      </c>
      <c r="B18" s="44" t="str">
        <f>'1'!B18</f>
        <v>日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48">
        <f>'1'!A19</f>
        <v>45215</v>
      </c>
      <c r="B19" s="44" t="str">
        <f>'1'!B19</f>
        <v>月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48">
        <f>'1'!A20</f>
        <v>45216</v>
      </c>
      <c r="B20" s="44" t="str">
        <f>'1'!B20</f>
        <v>火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85" t="s">
        <v>29</v>
      </c>
      <c r="B21" s="85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48">
        <f>'1'!A22</f>
        <v>45217</v>
      </c>
      <c r="B22" s="44" t="str">
        <f>'1'!B22</f>
        <v>水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48">
        <f>'1'!A23</f>
        <v>45218</v>
      </c>
      <c r="B23" s="44" t="str">
        <f>'1'!B23</f>
        <v>木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48">
        <f>'1'!A24</f>
        <v>45219</v>
      </c>
      <c r="B24" s="44" t="str">
        <f>'1'!B24</f>
        <v>金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48">
        <f>'1'!A25</f>
        <v>45220</v>
      </c>
      <c r="B25" s="44" t="str">
        <f>'1'!B25</f>
        <v>土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48">
        <f>'1'!A26</f>
        <v>45221</v>
      </c>
      <c r="B26" s="44" t="str">
        <f>'1'!B26</f>
        <v>日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48">
        <f>'1'!A27</f>
        <v>45222</v>
      </c>
      <c r="B27" s="44" t="str">
        <f>'1'!B27</f>
        <v>月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48">
        <f>'1'!A28</f>
        <v>45223</v>
      </c>
      <c r="B28" s="44" t="str">
        <f>'1'!B28</f>
        <v>火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85" t="s">
        <v>30</v>
      </c>
      <c r="B29" s="85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48">
        <f>'1'!A30</f>
        <v>45224</v>
      </c>
      <c r="B30" s="44" t="str">
        <f>'1'!B30</f>
        <v>水</v>
      </c>
      <c r="C30" s="47"/>
      <c r="D30" s="47"/>
      <c r="E30" s="47"/>
      <c r="F30" s="47"/>
      <c r="G30" s="47"/>
      <c r="H30" s="47"/>
      <c r="I30" s="47"/>
      <c r="J30" s="47"/>
      <c r="K30" s="47"/>
      <c r="L30" s="46" t="e">
        <f t="shared" ref="L30:L36" si="4">AVERAGE(C30:K30)</f>
        <v>#DIV/0!</v>
      </c>
    </row>
    <row r="31" spans="1:12" ht="15" customHeight="1">
      <c r="A31" s="48">
        <f>'1'!A31</f>
        <v>45225</v>
      </c>
      <c r="B31" s="44" t="str">
        <f>'1'!B31</f>
        <v>木</v>
      </c>
      <c r="C31" s="47"/>
      <c r="D31" s="47"/>
      <c r="E31" s="47"/>
      <c r="F31" s="47"/>
      <c r="G31" s="47"/>
      <c r="H31" s="47"/>
      <c r="I31" s="47"/>
      <c r="J31" s="47"/>
      <c r="K31" s="47"/>
      <c r="L31" s="46" t="e">
        <f t="shared" si="4"/>
        <v>#DIV/0!</v>
      </c>
    </row>
    <row r="32" spans="1:12" ht="15" customHeight="1">
      <c r="A32" s="48">
        <f>'1'!A32</f>
        <v>45226</v>
      </c>
      <c r="B32" s="44" t="str">
        <f>'1'!B32</f>
        <v>金</v>
      </c>
      <c r="C32" s="47"/>
      <c r="D32" s="47"/>
      <c r="E32" s="47"/>
      <c r="F32" s="47"/>
      <c r="G32" s="47"/>
      <c r="H32" s="47"/>
      <c r="I32" s="47"/>
      <c r="J32" s="47"/>
      <c r="K32" s="47"/>
      <c r="L32" s="46" t="e">
        <f t="shared" si="4"/>
        <v>#DIV/0!</v>
      </c>
    </row>
    <row r="33" spans="1:20" ht="15" customHeight="1">
      <c r="A33" s="48">
        <f>'1'!A33</f>
        <v>45227</v>
      </c>
      <c r="B33" s="44" t="str">
        <f>'1'!B33</f>
        <v>土</v>
      </c>
      <c r="C33" s="47"/>
      <c r="D33" s="47"/>
      <c r="E33" s="47"/>
      <c r="F33" s="47"/>
      <c r="G33" s="47"/>
      <c r="H33" s="47"/>
      <c r="I33" s="47"/>
      <c r="J33" s="47"/>
      <c r="K33" s="47"/>
      <c r="L33" s="46" t="e">
        <f t="shared" si="4"/>
        <v>#DIV/0!</v>
      </c>
    </row>
    <row r="34" spans="1:20" ht="15" customHeight="1">
      <c r="A34" s="48">
        <f>'1'!A34</f>
        <v>45228</v>
      </c>
      <c r="B34" s="44" t="str">
        <f>'1'!B34</f>
        <v>日</v>
      </c>
      <c r="C34" s="47"/>
      <c r="D34" s="47"/>
      <c r="E34" s="47"/>
      <c r="F34" s="47"/>
      <c r="G34" s="47"/>
      <c r="H34" s="47"/>
      <c r="I34" s="47"/>
      <c r="J34" s="47"/>
      <c r="K34" s="47"/>
      <c r="L34" s="46" t="e">
        <f t="shared" si="4"/>
        <v>#DIV/0!</v>
      </c>
    </row>
    <row r="35" spans="1:20" ht="15" customHeight="1">
      <c r="A35" s="48">
        <f>'1'!A35</f>
        <v>45229</v>
      </c>
      <c r="B35" s="44" t="str">
        <f>'1'!B35</f>
        <v>月</v>
      </c>
      <c r="C35" s="47"/>
      <c r="D35" s="47"/>
      <c r="E35" s="47"/>
      <c r="F35" s="47"/>
      <c r="G35" s="47"/>
      <c r="H35" s="47"/>
      <c r="I35" s="47"/>
      <c r="J35" s="47"/>
      <c r="K35" s="47"/>
      <c r="L35" s="46" t="e">
        <f t="shared" si="4"/>
        <v>#DIV/0!</v>
      </c>
    </row>
    <row r="36" spans="1:20" ht="15" customHeight="1">
      <c r="A36" s="48">
        <f>'1'!A36</f>
        <v>45230</v>
      </c>
      <c r="B36" s="44" t="str">
        <f>'1'!B36</f>
        <v>火</v>
      </c>
      <c r="C36" s="47"/>
      <c r="D36" s="47"/>
      <c r="E36" s="47"/>
      <c r="F36" s="47"/>
      <c r="G36" s="47"/>
      <c r="H36" s="47"/>
      <c r="I36" s="47"/>
      <c r="J36" s="47"/>
      <c r="K36" s="47"/>
      <c r="L36" s="46" t="e">
        <f t="shared" si="4"/>
        <v>#DIV/0!</v>
      </c>
    </row>
    <row r="37" spans="1:20" ht="15" customHeight="1">
      <c r="A37" s="85" t="s">
        <v>54</v>
      </c>
      <c r="B37" s="85"/>
      <c r="C37" s="46">
        <f>IF(SUM(C30:C36)=0,0,AVERAGE(C30:C36))</f>
        <v>0</v>
      </c>
      <c r="D37" s="46">
        <f t="shared" ref="D37:K37" si="5">IF(SUM(D30:D36)=0,0,AVERAGE(D30:D36))</f>
        <v>0</v>
      </c>
      <c r="E37" s="46">
        <f t="shared" si="5"/>
        <v>0</v>
      </c>
      <c r="F37" s="46">
        <f t="shared" si="5"/>
        <v>0</v>
      </c>
      <c r="G37" s="46">
        <f t="shared" si="5"/>
        <v>0</v>
      </c>
      <c r="H37" s="46">
        <f t="shared" si="5"/>
        <v>0</v>
      </c>
      <c r="I37" s="46">
        <f t="shared" si="5"/>
        <v>0</v>
      </c>
      <c r="J37" s="46">
        <f t="shared" si="5"/>
        <v>0</v>
      </c>
      <c r="K37" s="46">
        <f t="shared" si="5"/>
        <v>0</v>
      </c>
      <c r="L37" s="46" t="e">
        <f>AVERAGEIF(C37:K37,"&lt;&gt;0")</f>
        <v>#DIV/0!</v>
      </c>
    </row>
    <row r="38" spans="1:20" ht="15" customHeight="1">
      <c r="A38" s="85" t="s">
        <v>31</v>
      </c>
      <c r="B38" s="85"/>
      <c r="C38" s="46">
        <f>SUM(C14:C20)+SUM(C22:C28)+SUM(C30:C36)</f>
        <v>0</v>
      </c>
      <c r="D38" s="46">
        <f>SUM(D14:D20)+SUM(D22:D28)+SUM(D30:D36)</f>
        <v>0</v>
      </c>
      <c r="E38" s="46">
        <f t="shared" ref="E38:K38" si="6">SUM(E14:E20)+SUM(E22:E28)+SUM(E30:E36)</f>
        <v>0</v>
      </c>
      <c r="F38" s="46">
        <f t="shared" si="6"/>
        <v>0</v>
      </c>
      <c r="G38" s="46">
        <f t="shared" si="6"/>
        <v>0</v>
      </c>
      <c r="H38" s="46">
        <f t="shared" si="6"/>
        <v>0</v>
      </c>
      <c r="I38" s="46">
        <f t="shared" si="6"/>
        <v>0</v>
      </c>
      <c r="J38" s="46">
        <f t="shared" si="6"/>
        <v>0</v>
      </c>
      <c r="K38" s="46">
        <f t="shared" si="6"/>
        <v>0</v>
      </c>
      <c r="L38" s="46">
        <f>SUM(C38:K38)</f>
        <v>0</v>
      </c>
    </row>
    <row r="39" spans="1:20" ht="15" customHeight="1">
      <c r="A39" s="44" t="s">
        <v>28</v>
      </c>
      <c r="B39" s="42">
        <v>21</v>
      </c>
      <c r="C39" s="46">
        <f>C38/$B$39</f>
        <v>0</v>
      </c>
      <c r="D39" s="46">
        <f t="shared" ref="D39:K39" si="7">D38/$B$39</f>
        <v>0</v>
      </c>
      <c r="E39" s="46">
        <f t="shared" si="7"/>
        <v>0</v>
      </c>
      <c r="F39" s="46">
        <f t="shared" si="7"/>
        <v>0</v>
      </c>
      <c r="G39" s="46">
        <f t="shared" si="7"/>
        <v>0</v>
      </c>
      <c r="H39" s="46">
        <f t="shared" si="7"/>
        <v>0</v>
      </c>
      <c r="I39" s="46">
        <f t="shared" si="7"/>
        <v>0</v>
      </c>
      <c r="J39" s="46">
        <f>J38/$B$39</f>
        <v>0</v>
      </c>
      <c r="K39" s="46">
        <f t="shared" si="7"/>
        <v>0</v>
      </c>
      <c r="L39" s="46" t="e">
        <f>AVERAGEIF(C39:K39,"&lt;&gt;0")</f>
        <v>#DIV/0!</v>
      </c>
    </row>
    <row r="40" spans="1:20" ht="15" customHeight="1"/>
    <row r="41" spans="1:20" ht="15" customHeight="1">
      <c r="A41" s="56" t="s">
        <v>44</v>
      </c>
      <c r="B41" s="56"/>
      <c r="C41" s="11" t="s">
        <v>16</v>
      </c>
      <c r="D41" s="11" t="s">
        <v>16</v>
      </c>
      <c r="E41" s="11" t="s">
        <v>16</v>
      </c>
      <c r="F41" s="11" t="s">
        <v>16</v>
      </c>
      <c r="G41" s="11" t="s">
        <v>16</v>
      </c>
      <c r="H41" s="11" t="s">
        <v>16</v>
      </c>
      <c r="I41" s="11" t="s">
        <v>16</v>
      </c>
      <c r="J41" s="11" t="s">
        <v>16</v>
      </c>
      <c r="K41" s="11" t="s">
        <v>16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>
      <c r="N46" s="6" t="s">
        <v>26</v>
      </c>
    </row>
    <row r="47" spans="1:20" ht="15" customHeight="1"/>
    <row r="48" spans="1:20" ht="15" customHeight="1">
      <c r="N48" s="75" t="s">
        <v>25</v>
      </c>
      <c r="O48" s="76"/>
      <c r="P48" s="76"/>
      <c r="Q48" s="76"/>
      <c r="R48" s="76"/>
      <c r="S48" s="76"/>
      <c r="T48" s="77"/>
    </row>
    <row r="49" spans="14:20" ht="15" customHeight="1">
      <c r="N49" s="78"/>
      <c r="O49" s="79"/>
      <c r="P49" s="79"/>
      <c r="Q49" s="79"/>
      <c r="R49" s="79"/>
      <c r="S49" s="79"/>
      <c r="T49" s="80"/>
    </row>
    <row r="50" spans="14:20" ht="15" customHeight="1">
      <c r="N50" s="81"/>
      <c r="O50" s="82"/>
      <c r="P50" s="82"/>
      <c r="Q50" s="82"/>
      <c r="R50" s="82"/>
      <c r="S50" s="82"/>
      <c r="T50" s="83"/>
    </row>
    <row r="51" spans="14:20" ht="15" customHeight="1">
      <c r="N51" s="9" t="s">
        <v>20</v>
      </c>
    </row>
    <row r="52" spans="14:20" ht="15" customHeight="1">
      <c r="N52" s="9" t="s">
        <v>21</v>
      </c>
    </row>
    <row r="53" spans="14:20" ht="15" customHeight="1">
      <c r="N53" s="9" t="s">
        <v>22</v>
      </c>
    </row>
    <row r="54" spans="14:20" ht="15" customHeight="1">
      <c r="N54" s="9" t="s">
        <v>23</v>
      </c>
    </row>
    <row r="55" spans="14:20" ht="15" customHeight="1">
      <c r="N55" s="9" t="s">
        <v>24</v>
      </c>
    </row>
    <row r="56" spans="14:20" ht="15" customHeight="1"/>
    <row r="59" spans="14:20" ht="13.5" customHeight="1"/>
  </sheetData>
  <mergeCells count="22">
    <mergeCell ref="N48:T50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8:B38"/>
    <mergeCell ref="A41:B41"/>
    <mergeCell ref="A37:B37"/>
    <mergeCell ref="I1:J1"/>
    <mergeCell ref="B2:E2"/>
    <mergeCell ref="F2:G2"/>
    <mergeCell ref="H2:K2"/>
    <mergeCell ref="B3:E3"/>
    <mergeCell ref="F3:G3"/>
    <mergeCell ref="H3:K3"/>
    <mergeCell ref="B1:E1"/>
    <mergeCell ref="F1:G1"/>
  </mergeCells>
  <phoneticPr fontId="7"/>
  <dataValidations count="4">
    <dataValidation type="list" allowBlank="1" showInputMessage="1" showErrorMessage="1" sqref="C9:K9 C41:K41">
      <formula1>"１　,２　,３　,４　,５　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"男,女,不詳"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zoomScale="90" zoomScaleNormal="90" zoomScaleSheetLayoutView="80" workbookViewId="0">
      <selection activeCell="C5" sqref="C5:K10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2" t="s">
        <v>51</v>
      </c>
      <c r="B1" s="54">
        <f>'1'!B1:E1</f>
        <v>0</v>
      </c>
      <c r="C1" s="84"/>
      <c r="D1" s="84"/>
      <c r="E1" s="55"/>
      <c r="F1" s="49" t="s">
        <v>55</v>
      </c>
      <c r="G1" s="50"/>
      <c r="H1" s="44">
        <f>'1'!H1</f>
        <v>0</v>
      </c>
      <c r="I1" s="49" t="s">
        <v>56</v>
      </c>
      <c r="J1" s="50"/>
      <c r="K1" s="44">
        <f>'1'!K1</f>
        <v>0</v>
      </c>
    </row>
    <row r="2" spans="1:20" ht="27.75" customHeight="1">
      <c r="A2" s="44" t="s">
        <v>7</v>
      </c>
      <c r="B2" s="51"/>
      <c r="C2" s="52"/>
      <c r="D2" s="52"/>
      <c r="E2" s="53"/>
      <c r="F2" s="49" t="s">
        <v>57</v>
      </c>
      <c r="G2" s="50"/>
      <c r="H2" s="51"/>
      <c r="I2" s="52"/>
      <c r="J2" s="52"/>
      <c r="K2" s="53"/>
      <c r="M2" s="12"/>
      <c r="N2" s="4" t="s">
        <v>32</v>
      </c>
    </row>
    <row r="3" spans="1:20" ht="27.75" customHeight="1">
      <c r="A3" s="44" t="s">
        <v>9</v>
      </c>
      <c r="B3" s="51"/>
      <c r="C3" s="52"/>
      <c r="D3" s="52"/>
      <c r="E3" s="53"/>
      <c r="F3" s="54" t="s">
        <v>8</v>
      </c>
      <c r="G3" s="55"/>
      <c r="H3" s="51"/>
      <c r="I3" s="52"/>
      <c r="J3" s="52"/>
      <c r="K3" s="53"/>
      <c r="M3" s="13"/>
      <c r="N3" s="4" t="s">
        <v>46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26</v>
      </c>
    </row>
    <row r="5" spans="1:20" ht="15" customHeight="1">
      <c r="A5" s="56" t="s">
        <v>27</v>
      </c>
      <c r="B5" s="56"/>
      <c r="C5" s="35"/>
      <c r="D5" s="35"/>
      <c r="E5" s="35"/>
      <c r="F5" s="35"/>
      <c r="G5" s="35"/>
      <c r="H5" s="35"/>
      <c r="I5" s="35"/>
      <c r="J5" s="35"/>
      <c r="K5" s="35"/>
      <c r="L5" s="34" t="s">
        <v>13</v>
      </c>
      <c r="N5" s="57" t="s">
        <v>25</v>
      </c>
      <c r="O5" s="58"/>
      <c r="P5" s="58"/>
      <c r="Q5" s="58"/>
      <c r="R5" s="58"/>
      <c r="S5" s="58"/>
      <c r="T5" s="59"/>
    </row>
    <row r="6" spans="1:20" ht="15" customHeight="1">
      <c r="A6" s="56" t="s">
        <v>14</v>
      </c>
      <c r="B6" s="56"/>
      <c r="C6" s="11" t="s">
        <v>16</v>
      </c>
      <c r="D6" s="11" t="s">
        <v>16</v>
      </c>
      <c r="E6" s="11" t="s">
        <v>16</v>
      </c>
      <c r="F6" s="11" t="s">
        <v>16</v>
      </c>
      <c r="G6" s="11" t="s">
        <v>16</v>
      </c>
      <c r="H6" s="11" t="s">
        <v>16</v>
      </c>
      <c r="I6" s="11" t="s">
        <v>16</v>
      </c>
      <c r="J6" s="11" t="s">
        <v>16</v>
      </c>
      <c r="K6" s="11" t="s">
        <v>16</v>
      </c>
      <c r="L6" s="8"/>
      <c r="N6" s="60"/>
      <c r="O6" s="61"/>
      <c r="P6" s="61"/>
      <c r="Q6" s="61"/>
      <c r="R6" s="61"/>
      <c r="S6" s="61"/>
      <c r="T6" s="62"/>
    </row>
    <row r="7" spans="1:20" ht="15" customHeight="1">
      <c r="A7" s="56" t="s">
        <v>15</v>
      </c>
      <c r="B7" s="56"/>
      <c r="C7" s="11" t="s">
        <v>16</v>
      </c>
      <c r="D7" s="11" t="s">
        <v>16</v>
      </c>
      <c r="E7" s="11" t="s">
        <v>16</v>
      </c>
      <c r="F7" s="11" t="s">
        <v>16</v>
      </c>
      <c r="G7" s="11" t="s">
        <v>16</v>
      </c>
      <c r="H7" s="11" t="s">
        <v>16</v>
      </c>
      <c r="I7" s="11" t="s">
        <v>16</v>
      </c>
      <c r="J7" s="11" t="s">
        <v>16</v>
      </c>
      <c r="K7" s="11" t="s">
        <v>16</v>
      </c>
      <c r="L7" s="8"/>
      <c r="N7" s="63"/>
      <c r="O7" s="64"/>
      <c r="P7" s="64"/>
      <c r="Q7" s="64"/>
      <c r="R7" s="64"/>
      <c r="S7" s="64"/>
      <c r="T7" s="65"/>
    </row>
    <row r="8" spans="1:20" ht="15" customHeight="1">
      <c r="A8" s="56" t="s">
        <v>18</v>
      </c>
      <c r="B8" s="56"/>
      <c r="C8" s="11" t="s">
        <v>16</v>
      </c>
      <c r="D8" s="11" t="s">
        <v>16</v>
      </c>
      <c r="E8" s="11" t="s">
        <v>16</v>
      </c>
      <c r="F8" s="11" t="s">
        <v>16</v>
      </c>
      <c r="G8" s="11" t="s">
        <v>16</v>
      </c>
      <c r="H8" s="11" t="s">
        <v>16</v>
      </c>
      <c r="I8" s="11" t="s">
        <v>16</v>
      </c>
      <c r="J8" s="11" t="s">
        <v>16</v>
      </c>
      <c r="K8" s="11" t="s">
        <v>16</v>
      </c>
      <c r="L8" s="8"/>
      <c r="N8" s="40" t="s">
        <v>20</v>
      </c>
    </row>
    <row r="9" spans="1:20" ht="15" customHeight="1">
      <c r="A9" s="56" t="s">
        <v>43</v>
      </c>
      <c r="B9" s="56"/>
      <c r="C9" s="11" t="s">
        <v>16</v>
      </c>
      <c r="D9" s="11" t="s">
        <v>16</v>
      </c>
      <c r="E9" s="11" t="s">
        <v>16</v>
      </c>
      <c r="F9" s="11" t="s">
        <v>16</v>
      </c>
      <c r="G9" s="11" t="s">
        <v>16</v>
      </c>
      <c r="H9" s="11" t="s">
        <v>16</v>
      </c>
      <c r="I9" s="11" t="s">
        <v>16</v>
      </c>
      <c r="J9" s="11" t="s">
        <v>16</v>
      </c>
      <c r="K9" s="11" t="s">
        <v>16</v>
      </c>
      <c r="L9" s="8"/>
      <c r="N9" s="40" t="s">
        <v>21</v>
      </c>
    </row>
    <row r="10" spans="1:20" ht="15" customHeight="1">
      <c r="A10" s="56" t="s">
        <v>45</v>
      </c>
      <c r="B10" s="56"/>
      <c r="C10" s="35"/>
      <c r="D10" s="35"/>
      <c r="E10" s="35"/>
      <c r="F10" s="35"/>
      <c r="G10" s="35"/>
      <c r="H10" s="35"/>
      <c r="I10" s="35"/>
      <c r="J10" s="35"/>
      <c r="K10" s="35"/>
      <c r="L10" s="34" t="e">
        <f>AVERAGEIF(C10:K10,"&lt;&gt;0")</f>
        <v>#DIV/0!</v>
      </c>
      <c r="N10" s="40" t="s">
        <v>22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49</v>
      </c>
      <c r="L11" s="5">
        <f>SUM(C10:K10)</f>
        <v>0</v>
      </c>
      <c r="N11" s="40" t="s">
        <v>23</v>
      </c>
    </row>
    <row r="12" spans="1:20" ht="15" customHeight="1">
      <c r="N12" s="40" t="s">
        <v>24</v>
      </c>
    </row>
    <row r="13" spans="1:20" ht="24" customHeight="1">
      <c r="A13" s="44" t="s">
        <v>1</v>
      </c>
      <c r="B13" s="4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44" t="s">
        <v>13</v>
      </c>
    </row>
    <row r="14" spans="1:20" ht="15" customHeight="1">
      <c r="A14" s="48">
        <f>'1'!A14</f>
        <v>45210</v>
      </c>
      <c r="B14" s="44" t="str">
        <f>'1'!B14</f>
        <v>水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48">
        <f>'1'!A15</f>
        <v>45211</v>
      </c>
      <c r="B15" s="44" t="str">
        <f>'1'!B15</f>
        <v>木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48">
        <f>'1'!A16</f>
        <v>45212</v>
      </c>
      <c r="B16" s="44" t="str">
        <f>'1'!B16</f>
        <v>金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48">
        <f>'1'!A17</f>
        <v>45213</v>
      </c>
      <c r="B17" s="44" t="str">
        <f>'1'!B17</f>
        <v>土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48">
        <f>'1'!A18</f>
        <v>45214</v>
      </c>
      <c r="B18" s="44" t="str">
        <f>'1'!B18</f>
        <v>日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48">
        <f>'1'!A19</f>
        <v>45215</v>
      </c>
      <c r="B19" s="44" t="str">
        <f>'1'!B19</f>
        <v>月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48">
        <f>'1'!A20</f>
        <v>45216</v>
      </c>
      <c r="B20" s="44" t="str">
        <f>'1'!B20</f>
        <v>火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85" t="s">
        <v>29</v>
      </c>
      <c r="B21" s="85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48">
        <f>'1'!A22</f>
        <v>45217</v>
      </c>
      <c r="B22" s="44" t="str">
        <f>'1'!B22</f>
        <v>水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48">
        <f>'1'!A23</f>
        <v>45218</v>
      </c>
      <c r="B23" s="44" t="str">
        <f>'1'!B23</f>
        <v>木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48">
        <f>'1'!A24</f>
        <v>45219</v>
      </c>
      <c r="B24" s="44" t="str">
        <f>'1'!B24</f>
        <v>金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48">
        <f>'1'!A25</f>
        <v>45220</v>
      </c>
      <c r="B25" s="44" t="str">
        <f>'1'!B25</f>
        <v>土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48">
        <f>'1'!A26</f>
        <v>45221</v>
      </c>
      <c r="B26" s="44" t="str">
        <f>'1'!B26</f>
        <v>日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48">
        <f>'1'!A27</f>
        <v>45222</v>
      </c>
      <c r="B27" s="44" t="str">
        <f>'1'!B27</f>
        <v>月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48">
        <f>'1'!A28</f>
        <v>45223</v>
      </c>
      <c r="B28" s="44" t="str">
        <f>'1'!B28</f>
        <v>火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85" t="s">
        <v>30</v>
      </c>
      <c r="B29" s="85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48">
        <f>'1'!A30</f>
        <v>45224</v>
      </c>
      <c r="B30" s="44" t="str">
        <f>'1'!B30</f>
        <v>水</v>
      </c>
      <c r="C30" s="47"/>
      <c r="D30" s="47"/>
      <c r="E30" s="47"/>
      <c r="F30" s="47"/>
      <c r="G30" s="47"/>
      <c r="H30" s="47"/>
      <c r="I30" s="47"/>
      <c r="J30" s="47"/>
      <c r="K30" s="47"/>
      <c r="L30" s="46" t="e">
        <f t="shared" ref="L30:L36" si="4">AVERAGE(C30:K30)</f>
        <v>#DIV/0!</v>
      </c>
    </row>
    <row r="31" spans="1:12" ht="15" customHeight="1">
      <c r="A31" s="48">
        <f>'1'!A31</f>
        <v>45225</v>
      </c>
      <c r="B31" s="44" t="str">
        <f>'1'!B31</f>
        <v>木</v>
      </c>
      <c r="C31" s="47"/>
      <c r="D31" s="47"/>
      <c r="E31" s="47"/>
      <c r="F31" s="47"/>
      <c r="G31" s="47"/>
      <c r="H31" s="47"/>
      <c r="I31" s="47"/>
      <c r="J31" s="47"/>
      <c r="K31" s="47"/>
      <c r="L31" s="46" t="e">
        <f t="shared" si="4"/>
        <v>#DIV/0!</v>
      </c>
    </row>
    <row r="32" spans="1:12" ht="15" customHeight="1">
      <c r="A32" s="48">
        <f>'1'!A32</f>
        <v>45226</v>
      </c>
      <c r="B32" s="44" t="str">
        <f>'1'!B32</f>
        <v>金</v>
      </c>
      <c r="C32" s="47"/>
      <c r="D32" s="47"/>
      <c r="E32" s="47"/>
      <c r="F32" s="47"/>
      <c r="G32" s="47"/>
      <c r="H32" s="47"/>
      <c r="I32" s="47"/>
      <c r="J32" s="47"/>
      <c r="K32" s="47"/>
      <c r="L32" s="46" t="e">
        <f t="shared" si="4"/>
        <v>#DIV/0!</v>
      </c>
    </row>
    <row r="33" spans="1:20" ht="15" customHeight="1">
      <c r="A33" s="48">
        <f>'1'!A33</f>
        <v>45227</v>
      </c>
      <c r="B33" s="44" t="str">
        <f>'1'!B33</f>
        <v>土</v>
      </c>
      <c r="C33" s="47"/>
      <c r="D33" s="47"/>
      <c r="E33" s="47"/>
      <c r="F33" s="47"/>
      <c r="G33" s="47"/>
      <c r="H33" s="47"/>
      <c r="I33" s="47"/>
      <c r="J33" s="47"/>
      <c r="K33" s="47"/>
      <c r="L33" s="46" t="e">
        <f t="shared" si="4"/>
        <v>#DIV/0!</v>
      </c>
    </row>
    <row r="34" spans="1:20" ht="15" customHeight="1">
      <c r="A34" s="48">
        <f>'1'!A34</f>
        <v>45228</v>
      </c>
      <c r="B34" s="44" t="str">
        <f>'1'!B34</f>
        <v>日</v>
      </c>
      <c r="C34" s="47"/>
      <c r="D34" s="47"/>
      <c r="E34" s="47"/>
      <c r="F34" s="47"/>
      <c r="G34" s="47"/>
      <c r="H34" s="47"/>
      <c r="I34" s="47"/>
      <c r="J34" s="47"/>
      <c r="K34" s="47"/>
      <c r="L34" s="46" t="e">
        <f t="shared" si="4"/>
        <v>#DIV/0!</v>
      </c>
    </row>
    <row r="35" spans="1:20" ht="15" customHeight="1">
      <c r="A35" s="48">
        <f>'1'!A35</f>
        <v>45229</v>
      </c>
      <c r="B35" s="44" t="str">
        <f>'1'!B35</f>
        <v>月</v>
      </c>
      <c r="C35" s="47"/>
      <c r="D35" s="47"/>
      <c r="E35" s="47"/>
      <c r="F35" s="47"/>
      <c r="G35" s="47"/>
      <c r="H35" s="47"/>
      <c r="I35" s="47"/>
      <c r="J35" s="47"/>
      <c r="K35" s="47"/>
      <c r="L35" s="46" t="e">
        <f t="shared" si="4"/>
        <v>#DIV/0!</v>
      </c>
    </row>
    <row r="36" spans="1:20" ht="15" customHeight="1">
      <c r="A36" s="48">
        <f>'1'!A36</f>
        <v>45230</v>
      </c>
      <c r="B36" s="44" t="str">
        <f>'1'!B36</f>
        <v>火</v>
      </c>
      <c r="C36" s="47"/>
      <c r="D36" s="47"/>
      <c r="E36" s="47"/>
      <c r="F36" s="47"/>
      <c r="G36" s="47"/>
      <c r="H36" s="47"/>
      <c r="I36" s="47"/>
      <c r="J36" s="47"/>
      <c r="K36" s="47"/>
      <c r="L36" s="46" t="e">
        <f t="shared" si="4"/>
        <v>#DIV/0!</v>
      </c>
    </row>
    <row r="37" spans="1:20" ht="15" customHeight="1">
      <c r="A37" s="85" t="s">
        <v>54</v>
      </c>
      <c r="B37" s="85"/>
      <c r="C37" s="46">
        <f>IF(SUM(C30:C36)=0,0,AVERAGE(C30:C36))</f>
        <v>0</v>
      </c>
      <c r="D37" s="46">
        <f t="shared" ref="D37:K37" si="5">IF(SUM(D30:D36)=0,0,AVERAGE(D30:D36))</f>
        <v>0</v>
      </c>
      <c r="E37" s="46">
        <f t="shared" si="5"/>
        <v>0</v>
      </c>
      <c r="F37" s="46">
        <f t="shared" si="5"/>
        <v>0</v>
      </c>
      <c r="G37" s="46">
        <f t="shared" si="5"/>
        <v>0</v>
      </c>
      <c r="H37" s="46">
        <f t="shared" si="5"/>
        <v>0</v>
      </c>
      <c r="I37" s="46">
        <f t="shared" si="5"/>
        <v>0</v>
      </c>
      <c r="J37" s="46">
        <f t="shared" si="5"/>
        <v>0</v>
      </c>
      <c r="K37" s="46">
        <f t="shared" si="5"/>
        <v>0</v>
      </c>
      <c r="L37" s="46" t="e">
        <f>AVERAGEIF(C37:K37,"&lt;&gt;0")</f>
        <v>#DIV/0!</v>
      </c>
    </row>
    <row r="38" spans="1:20" ht="15" customHeight="1">
      <c r="A38" s="85" t="s">
        <v>31</v>
      </c>
      <c r="B38" s="85"/>
      <c r="C38" s="46">
        <f>SUM(C14:C20)+SUM(C22:C28)+SUM(C30:C36)</f>
        <v>0</v>
      </c>
      <c r="D38" s="46">
        <f>SUM(D14:D20)+SUM(D22:D28)+SUM(D30:D36)</f>
        <v>0</v>
      </c>
      <c r="E38" s="46">
        <f t="shared" ref="E38:K38" si="6">SUM(E14:E20)+SUM(E22:E28)+SUM(E30:E36)</f>
        <v>0</v>
      </c>
      <c r="F38" s="46">
        <f t="shared" si="6"/>
        <v>0</v>
      </c>
      <c r="G38" s="46">
        <f t="shared" si="6"/>
        <v>0</v>
      </c>
      <c r="H38" s="46">
        <f t="shared" si="6"/>
        <v>0</v>
      </c>
      <c r="I38" s="46">
        <f t="shared" si="6"/>
        <v>0</v>
      </c>
      <c r="J38" s="46">
        <f t="shared" si="6"/>
        <v>0</v>
      </c>
      <c r="K38" s="46">
        <f t="shared" si="6"/>
        <v>0</v>
      </c>
      <c r="L38" s="46">
        <f>SUM(C38:K38)</f>
        <v>0</v>
      </c>
    </row>
    <row r="39" spans="1:20" ht="15" customHeight="1">
      <c r="A39" s="44" t="s">
        <v>28</v>
      </c>
      <c r="B39" s="42">
        <v>21</v>
      </c>
      <c r="C39" s="46">
        <f>C38/$B$39</f>
        <v>0</v>
      </c>
      <c r="D39" s="46">
        <f t="shared" ref="D39:K39" si="7">D38/$B$39</f>
        <v>0</v>
      </c>
      <c r="E39" s="46">
        <f t="shared" si="7"/>
        <v>0</v>
      </c>
      <c r="F39" s="46">
        <f t="shared" si="7"/>
        <v>0</v>
      </c>
      <c r="G39" s="46">
        <f t="shared" si="7"/>
        <v>0</v>
      </c>
      <c r="H39" s="46">
        <f t="shared" si="7"/>
        <v>0</v>
      </c>
      <c r="I39" s="46">
        <f t="shared" si="7"/>
        <v>0</v>
      </c>
      <c r="J39" s="46">
        <f>J38/$B$39</f>
        <v>0</v>
      </c>
      <c r="K39" s="46">
        <f t="shared" si="7"/>
        <v>0</v>
      </c>
      <c r="L39" s="46" t="e">
        <f>AVERAGEIF(C39:K39,"&lt;&gt;0")</f>
        <v>#DIV/0!</v>
      </c>
    </row>
    <row r="40" spans="1:20" ht="15" customHeight="1"/>
    <row r="41" spans="1:20" ht="15" customHeight="1">
      <c r="A41" s="56" t="s">
        <v>44</v>
      </c>
      <c r="B41" s="56"/>
      <c r="C41" s="11" t="s">
        <v>16</v>
      </c>
      <c r="D41" s="11" t="s">
        <v>16</v>
      </c>
      <c r="E41" s="11" t="s">
        <v>16</v>
      </c>
      <c r="F41" s="11" t="s">
        <v>16</v>
      </c>
      <c r="G41" s="11" t="s">
        <v>16</v>
      </c>
      <c r="H41" s="11" t="s">
        <v>16</v>
      </c>
      <c r="I41" s="11" t="s">
        <v>16</v>
      </c>
      <c r="J41" s="11" t="s">
        <v>16</v>
      </c>
      <c r="K41" s="11" t="s">
        <v>16</v>
      </c>
      <c r="L41" s="8"/>
    </row>
    <row r="42" spans="1:20" ht="15" customHeight="1"/>
    <row r="43" spans="1:20" ht="15" customHeight="1"/>
    <row r="44" spans="1:20" ht="15" customHeight="1"/>
    <row r="45" spans="1:20" ht="15" customHeight="1"/>
    <row r="46" spans="1:20" ht="15" customHeight="1">
      <c r="N46" s="6" t="s">
        <v>26</v>
      </c>
    </row>
    <row r="47" spans="1:20" ht="15" customHeight="1"/>
    <row r="48" spans="1:20" ht="15" customHeight="1">
      <c r="N48" s="75" t="s">
        <v>25</v>
      </c>
      <c r="O48" s="76"/>
      <c r="P48" s="76"/>
      <c r="Q48" s="76"/>
      <c r="R48" s="76"/>
      <c r="S48" s="76"/>
      <c r="T48" s="77"/>
    </row>
    <row r="49" spans="14:20" ht="15" customHeight="1">
      <c r="N49" s="78"/>
      <c r="O49" s="79"/>
      <c r="P49" s="79"/>
      <c r="Q49" s="79"/>
      <c r="R49" s="79"/>
      <c r="S49" s="79"/>
      <c r="T49" s="80"/>
    </row>
    <row r="50" spans="14:20" ht="15" customHeight="1">
      <c r="N50" s="81"/>
      <c r="O50" s="82"/>
      <c r="P50" s="82"/>
      <c r="Q50" s="82"/>
      <c r="R50" s="82"/>
      <c r="S50" s="82"/>
      <c r="T50" s="83"/>
    </row>
    <row r="51" spans="14:20" ht="15" customHeight="1">
      <c r="N51" s="9" t="s">
        <v>20</v>
      </c>
    </row>
    <row r="52" spans="14:20" ht="15" customHeight="1">
      <c r="N52" s="9" t="s">
        <v>21</v>
      </c>
    </row>
    <row r="53" spans="14:20" ht="15" customHeight="1">
      <c r="N53" s="9" t="s">
        <v>22</v>
      </c>
    </row>
    <row r="54" spans="14:20" ht="15" customHeight="1">
      <c r="N54" s="9" t="s">
        <v>23</v>
      </c>
    </row>
    <row r="55" spans="14:20" ht="15" customHeight="1">
      <c r="N55" s="9" t="s">
        <v>24</v>
      </c>
    </row>
    <row r="56" spans="14:20" ht="15" customHeight="1"/>
    <row r="59" spans="14:20" ht="13.5" customHeight="1"/>
  </sheetData>
  <mergeCells count="22">
    <mergeCell ref="N48:T50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8:B38"/>
    <mergeCell ref="A41:B41"/>
    <mergeCell ref="A37:B37"/>
    <mergeCell ref="I1:J1"/>
    <mergeCell ref="B2:E2"/>
    <mergeCell ref="F2:G2"/>
    <mergeCell ref="H2:K2"/>
    <mergeCell ref="B3:E3"/>
    <mergeCell ref="F3:G3"/>
    <mergeCell ref="H3:K3"/>
    <mergeCell ref="B1:E1"/>
    <mergeCell ref="F1:G1"/>
  </mergeCells>
  <phoneticPr fontId="7"/>
  <dataValidations count="4">
    <dataValidation type="list" allowBlank="1" showInputMessage="1" showErrorMessage="1" sqref="C6:K6">
      <formula1>"男,女,不詳"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9:K9 C41:K41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記入の仕方</vt:lpstr>
      <vt:lpstr>平均一覧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記入の仕方!Print_Area</vt:lpstr>
      <vt:lpstr>平均一覧!Print_Area</vt:lpstr>
    </vt:vector>
  </TitlesOfParts>
  <Company>新潟市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健康増進課波田野あ38167</dc:creator>
  <cp:lastModifiedBy>IT推進課</cp:lastModifiedBy>
  <cp:lastPrinted>2022-08-15T02:49:17Z</cp:lastPrinted>
  <dcterms:created xsi:type="dcterms:W3CDTF">2018-03-07T05:49:12Z</dcterms:created>
  <dcterms:modified xsi:type="dcterms:W3CDTF">2023-08-17T00:25:12Z</dcterms:modified>
</cp:coreProperties>
</file>