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清掃業務\R4（一般競争入札）\本局（総務課）\02_様式集\"/>
    </mc:Choice>
  </mc:AlternateContent>
  <bookViews>
    <workbookView xWindow="120" yWindow="105" windowWidth="20340" windowHeight="9450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62913"/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>
  <authors>
    <author>新潟市水道局</author>
  </authors>
  <commentList>
    <comment ref="H14" authorId="0" shapeId="0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<sst xmlns="http://schemas.openxmlformats.org/spreadsheetml/2006/main" count="123" uniqueCount="44">
  <si>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</si>
  <si>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</si>
  <si>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</si>
  <si>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</si>
  <si>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</si>
  <si>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</si>
  <si>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</si>
  <si>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</si>
  <si>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</si>
  <si>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</si>
  <si>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</si>
  <si>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</si>
  <si>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</si>
  <si>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</si>
  <si>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</si>
  <si>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</si>
  <si>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</si>
  <si>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</si>
  <si>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</si>
  <si>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</si>
  <si>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</si>
  <si>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</si>
  <si>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</si>
  <si>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</si>
  <si>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</si>
  <si>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　※所定の欄に書ききれない場合には，一式　○○○円 等と記入し，別添資料（任意様式）を添付すること。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</si>
  <si>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</si>
  <si>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</si>
  <si>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</si>
  <si>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</si>
  <si>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</si>
  <si>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</si>
  <si>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</si>
  <si>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</si>
  <si>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</si>
  <si>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</si>
  <si>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</si>
  <si>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</si>
  <si>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</si>
  <si>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</si>
  <si>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</si>
  <si>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</si>
  <si>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</si>
  <si>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受託事業名：新潟市水道局本局清掃業務</t>
    <rPh sb="0" eb="2">
      <t>ジュタク</t>
    </rPh>
    <rPh sb="2" eb="4">
      <t>ジギ_x0000__x0000_</t>
    </rPh>
    <rPh sb="4" eb="5">
      <t>_x0002__x0004_</t>
    </rPh>
    <rPh sb="6" eb="9">
      <t>ニイガタシ</t>
    </rPh>
    <rPh sb="9" eb="12">
      <t>スイドウキョク</t>
    </rPh>
    <rPh sb="12" eb="14">
      <t>ホンキョク</t>
    </rPh>
    <rPh sb="14" eb="16">
      <t>_x001E__x0011__x0002_"</t>
    </rPh>
    <rPh sb="16" eb="18">
      <t/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</si>
</sst>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topLeftCell="A37" workbookViewId="0">
      <selection activeCell="D7" sqref="D7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42</v>
      </c>
    </row>
    <row r="3" spans="1:8" ht="18.75" x14ac:dyDescent="0.15">
      <c r="B3" s="1" t="s">
        <v>0</v>
      </c>
      <c r="H3" s="19"/>
    </row>
    <row r="4" spans="1:8" x14ac:dyDescent="0.15">
      <c r="B4" s="31" t="s">
        <v>43</v>
      </c>
      <c r="C4" s="31"/>
      <c r="D4" s="31"/>
      <c r="E4" s="31"/>
      <c r="F4" s="31"/>
      <c r="G4" s="31"/>
      <c r="H4" s="31"/>
    </row>
    <row r="5" spans="1:8" ht="18.75" customHeight="1" x14ac:dyDescent="0.15"/>
    <row r="6" spans="1:8" ht="17.25" customHeight="1" x14ac:dyDescent="0.15">
      <c r="A6" s="31" t="s">
        <v>1</v>
      </c>
      <c r="B6" s="31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47"/>
      <c r="D12" s="48"/>
      <c r="E12" s="48"/>
      <c r="F12" s="49"/>
      <c r="G12" s="22">
        <f>SUM(G8:G11)</f>
        <v>0</v>
      </c>
      <c r="H12" s="4"/>
    </row>
    <row r="13" spans="1:8" x14ac:dyDescent="0.15">
      <c r="B13" s="35"/>
      <c r="C13" s="52"/>
      <c r="D13" s="52"/>
      <c r="E13" s="52"/>
      <c r="F13" s="52"/>
      <c r="G13" s="52"/>
      <c r="H13" s="36"/>
    </row>
    <row r="14" spans="1:8" x14ac:dyDescent="0.15">
      <c r="B14" s="28" t="s">
        <v>7</v>
      </c>
      <c r="C14" s="28" t="s">
        <v>4</v>
      </c>
      <c r="D14" s="53" t="s">
        <v>2</v>
      </c>
      <c r="E14" s="53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43"/>
      <c r="E15" s="44"/>
      <c r="F15" s="2"/>
      <c r="G15" s="9">
        <f>C15*D15*F15</f>
        <v>0</v>
      </c>
      <c r="H15" s="2"/>
    </row>
    <row r="16" spans="1:8" x14ac:dyDescent="0.15">
      <c r="B16" s="29"/>
      <c r="C16" s="2"/>
      <c r="D16" s="43"/>
      <c r="E16" s="44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43"/>
      <c r="E17" s="44"/>
      <c r="F17" s="2"/>
      <c r="G17" s="9">
        <f t="shared" si="1"/>
        <v>0</v>
      </c>
      <c r="H17" s="2"/>
    </row>
    <row r="18" spans="1:8" x14ac:dyDescent="0.15">
      <c r="B18" s="29"/>
      <c r="C18" s="2"/>
      <c r="D18" s="43"/>
      <c r="E18" s="44"/>
      <c r="F18" s="2"/>
      <c r="G18" s="9">
        <f t="shared" si="1"/>
        <v>0</v>
      </c>
      <c r="H18" s="2"/>
    </row>
    <row r="19" spans="1:8" x14ac:dyDescent="0.15">
      <c r="B19" s="29"/>
      <c r="C19" s="2"/>
      <c r="D19" s="43"/>
      <c r="E19" s="44"/>
      <c r="F19" s="2"/>
      <c r="G19" s="9">
        <f t="shared" si="1"/>
        <v>0</v>
      </c>
      <c r="H19" s="2"/>
    </row>
    <row r="20" spans="1:8" x14ac:dyDescent="0.15">
      <c r="B20" s="29"/>
      <c r="C20" s="2"/>
      <c r="D20" s="43"/>
      <c r="E20" s="44"/>
      <c r="F20" s="2"/>
      <c r="G20" s="9">
        <f t="shared" si="1"/>
        <v>0</v>
      </c>
      <c r="H20" s="2"/>
    </row>
    <row r="21" spans="1:8" x14ac:dyDescent="0.15">
      <c r="B21" s="29"/>
      <c r="C21" s="2"/>
      <c r="D21" s="43"/>
      <c r="E21" s="44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5"/>
      <c r="E22" s="46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47"/>
      <c r="D23" s="48"/>
      <c r="E23" s="48"/>
      <c r="F23" s="49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1" t="s">
        <v>30</v>
      </c>
      <c r="C26" s="50"/>
      <c r="D26" s="50"/>
      <c r="E26" s="50"/>
      <c r="F26" s="51"/>
      <c r="G26" s="23">
        <f>G12+G23</f>
        <v>0</v>
      </c>
      <c r="H26" s="3"/>
    </row>
    <row r="28" spans="1:8" x14ac:dyDescent="0.15">
      <c r="A28" s="31" t="s">
        <v>26</v>
      </c>
      <c r="B28" s="31"/>
    </row>
    <row r="29" spans="1:8" x14ac:dyDescent="0.15">
      <c r="B29" s="41" t="s">
        <v>18</v>
      </c>
      <c r="C29" s="42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5"/>
      <c r="C30" s="36"/>
      <c r="D30" s="9"/>
      <c r="E30" s="29"/>
      <c r="F30" s="9"/>
      <c r="G30" s="9">
        <f>D30*F30</f>
        <v>0</v>
      </c>
      <c r="H30" s="2"/>
    </row>
    <row r="31" spans="1:8" x14ac:dyDescent="0.15">
      <c r="B31" s="35"/>
      <c r="C31" s="36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5"/>
      <c r="C32" s="36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37"/>
      <c r="C33" s="3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33" t="s">
        <v>31</v>
      </c>
      <c r="C34" s="34"/>
      <c r="D34" s="34"/>
      <c r="E34" s="34"/>
      <c r="F34" s="39"/>
      <c r="G34" s="24">
        <f>SUM(G30:G33)</f>
        <v>0</v>
      </c>
      <c r="H34" s="7"/>
    </row>
    <row r="36" spans="1:8" x14ac:dyDescent="0.15">
      <c r="A36" s="31" t="s">
        <v>19</v>
      </c>
      <c r="B36" s="31"/>
    </row>
    <row r="37" spans="1:8" x14ac:dyDescent="0.15">
      <c r="B37" s="41" t="s">
        <v>18</v>
      </c>
      <c r="C37" s="42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5"/>
      <c r="C38" s="36"/>
      <c r="D38" s="2"/>
      <c r="E38" s="29"/>
      <c r="F38" s="2"/>
      <c r="G38" s="9">
        <f>D38*F38</f>
        <v>0</v>
      </c>
      <c r="H38" s="2"/>
    </row>
    <row r="39" spans="1:8" x14ac:dyDescent="0.15">
      <c r="B39" s="35"/>
      <c r="C39" s="36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5"/>
      <c r="C40" s="36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37"/>
      <c r="C41" s="3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33" t="s">
        <v>32</v>
      </c>
      <c r="C42" s="34"/>
      <c r="D42" s="34"/>
      <c r="E42" s="34"/>
      <c r="F42" s="39"/>
      <c r="G42" s="24">
        <f>SUM(G38:G41)</f>
        <v>0</v>
      </c>
      <c r="H42" s="7"/>
    </row>
    <row r="44" spans="1:8" x14ac:dyDescent="0.15">
      <c r="A44" s="31" t="s">
        <v>20</v>
      </c>
      <c r="B44" s="31"/>
    </row>
    <row r="45" spans="1:8" x14ac:dyDescent="0.15">
      <c r="B45" s="41" t="s">
        <v>18</v>
      </c>
      <c r="C45" s="42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5"/>
      <c r="C46" s="36"/>
      <c r="D46" s="2"/>
      <c r="E46" s="29"/>
      <c r="F46" s="2"/>
      <c r="G46" s="9">
        <f>D46*F46</f>
        <v>0</v>
      </c>
      <c r="H46" s="2"/>
    </row>
    <row r="47" spans="1:8" x14ac:dyDescent="0.15">
      <c r="B47" s="35"/>
      <c r="C47" s="36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5"/>
      <c r="C48" s="36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37"/>
      <c r="C49" s="3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33" t="s">
        <v>33</v>
      </c>
      <c r="C50" s="34"/>
      <c r="D50" s="34"/>
      <c r="E50" s="34"/>
      <c r="F50" s="39"/>
      <c r="G50" s="24">
        <f>SUM(G46:G49)</f>
        <v>0</v>
      </c>
      <c r="H50" s="7"/>
    </row>
    <row r="52" spans="2:8" ht="20.25" customHeight="1" x14ac:dyDescent="0.15">
      <c r="B52" s="40" t="s">
        <v>34</v>
      </c>
      <c r="C52" s="40"/>
      <c r="D52" s="40"/>
      <c r="E52" s="40"/>
      <c r="F52" s="40"/>
      <c r="G52" s="9">
        <f>SUM(G26,G34,G42,G50)*3</f>
        <v>0</v>
      </c>
      <c r="H52" s="6" t="s">
        <v>22</v>
      </c>
    </row>
    <row r="53" spans="2:8" ht="19.5" customHeight="1" thickBot="1" x14ac:dyDescent="0.2">
      <c r="B53" s="32" t="s">
        <v>23</v>
      </c>
      <c r="C53" s="32"/>
      <c r="D53" s="32"/>
      <c r="E53" s="32"/>
      <c r="F53" s="32"/>
      <c r="G53" s="10">
        <f>G52*0.08</f>
        <v>0</v>
      </c>
      <c r="H53" s="5"/>
    </row>
    <row r="54" spans="2:8" ht="21" customHeight="1" thickTop="1" x14ac:dyDescent="0.15">
      <c r="B54" s="33" t="s">
        <v>24</v>
      </c>
      <c r="C54" s="34"/>
      <c r="D54" s="34"/>
      <c r="E54" s="34"/>
      <c r="F54" s="34"/>
      <c r="G54" s="25">
        <f>SUM(G52:G53)</f>
        <v>0</v>
      </c>
      <c r="H54" s="4"/>
    </row>
    <row r="56" spans="2:8" x14ac:dyDescent="0.15">
      <c r="B56" t="s">
        <v>25</v>
      </c>
    </row>
  </sheetData>
  <mergeCells count="39">
    <mergeCell ref="D16:E16"/>
    <mergeCell ref="A6:B6"/>
    <mergeCell ref="C12:F12"/>
    <mergeCell ref="B13:H13"/>
    <mergeCell ref="D14:E14"/>
    <mergeCell ref="D15:E15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B39:C39"/>
    <mergeCell ref="B40:C40"/>
    <mergeCell ref="B41:C41"/>
    <mergeCell ref="B42:F42"/>
    <mergeCell ref="A44:B44"/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workbookViewId="0">
      <selection activeCell="F16" sqref="F16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39</v>
      </c>
    </row>
    <row r="2" spans="1:8" ht="18.75" x14ac:dyDescent="0.15">
      <c r="B2" s="1"/>
      <c r="E2" t="s">
        <v>41</v>
      </c>
      <c r="F2" s="8"/>
      <c r="G2" s="8"/>
      <c r="H2" s="8"/>
    </row>
    <row r="3" spans="1:8" ht="6" customHeight="1" x14ac:dyDescent="0.15"/>
    <row r="4" spans="1:8" ht="17.25" customHeight="1" x14ac:dyDescent="0.15">
      <c r="A4" s="31" t="s">
        <v>1</v>
      </c>
      <c r="B4" s="31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47"/>
      <c r="D10" s="48"/>
      <c r="E10" s="48"/>
      <c r="F10" s="49"/>
      <c r="G10" s="22">
        <f>SUM(G6:G9)</f>
        <v>10980000</v>
      </c>
      <c r="H10" s="4"/>
    </row>
    <row r="11" spans="1:8" x14ac:dyDescent="0.15">
      <c r="B11" s="35"/>
      <c r="C11" s="52"/>
      <c r="D11" s="52"/>
      <c r="E11" s="52"/>
      <c r="F11" s="52"/>
      <c r="G11" s="52"/>
      <c r="H11" s="36"/>
    </row>
    <row r="12" spans="1:8" x14ac:dyDescent="0.15">
      <c r="B12" s="15" t="s">
        <v>7</v>
      </c>
      <c r="C12" s="15" t="s">
        <v>4</v>
      </c>
      <c r="D12" s="53" t="s">
        <v>2</v>
      </c>
      <c r="E12" s="53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27</v>
      </c>
      <c r="C13" s="2">
        <v>6</v>
      </c>
      <c r="D13" s="43">
        <v>500</v>
      </c>
      <c r="E13" s="44"/>
      <c r="F13" s="2">
        <v>365</v>
      </c>
      <c r="G13" s="9">
        <f>C13*D13*F13</f>
        <v>1095000</v>
      </c>
      <c r="H13" s="2"/>
    </row>
    <row r="14" spans="1:8" x14ac:dyDescent="0.15">
      <c r="B14" s="12" t="s">
        <v>29</v>
      </c>
      <c r="C14" s="2">
        <v>6</v>
      </c>
      <c r="D14" s="43">
        <v>20000</v>
      </c>
      <c r="E14" s="44"/>
      <c r="F14" s="2">
        <v>12</v>
      </c>
      <c r="G14" s="9">
        <f>SUM(C14*D14*F14)</f>
        <v>1440000</v>
      </c>
      <c r="H14" s="13" t="s">
        <v>28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47"/>
      <c r="D21" s="48"/>
      <c r="E21" s="48"/>
      <c r="F21" s="49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1" t="s">
        <v>30</v>
      </c>
      <c r="C24" s="50"/>
      <c r="D24" s="50"/>
      <c r="E24" s="50"/>
      <c r="F24" s="51"/>
      <c r="G24" s="23">
        <f>G10+G21</f>
        <v>14715000</v>
      </c>
      <c r="H24" s="3"/>
    </row>
    <row r="26" spans="1:8" x14ac:dyDescent="0.15">
      <c r="A26" s="31" t="s">
        <v>26</v>
      </c>
      <c r="B26" s="31"/>
    </row>
    <row r="27" spans="1:8" x14ac:dyDescent="0.15">
      <c r="B27" s="41" t="s">
        <v>18</v>
      </c>
      <c r="C27" s="42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5" t="s">
        <v>36</v>
      </c>
      <c r="C28" s="36"/>
      <c r="D28" s="9">
        <v>1</v>
      </c>
      <c r="E28" s="17" t="s">
        <v>35</v>
      </c>
      <c r="F28" s="9">
        <v>50000</v>
      </c>
      <c r="G28" s="9">
        <f>D28*F28</f>
        <v>50000</v>
      </c>
      <c r="H28" s="2" t="s">
        <v>28</v>
      </c>
    </row>
    <row r="29" spans="1:8" x14ac:dyDescent="0.15">
      <c r="B29" s="35" t="s">
        <v>37</v>
      </c>
      <c r="C29" s="36"/>
      <c r="D29" s="9">
        <v>1</v>
      </c>
      <c r="E29" s="17" t="s">
        <v>35</v>
      </c>
      <c r="F29" s="9">
        <v>50000</v>
      </c>
      <c r="G29" s="9">
        <f t="shared" ref="G29:G31" si="2">D29*F29</f>
        <v>50000</v>
      </c>
      <c r="H29" s="2" t="s">
        <v>28</v>
      </c>
    </row>
    <row r="30" spans="1:8" x14ac:dyDescent="0.15">
      <c r="B30" s="35"/>
      <c r="C30" s="36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37"/>
      <c r="C31" s="3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33" t="s">
        <v>31</v>
      </c>
      <c r="C32" s="34"/>
      <c r="D32" s="34"/>
      <c r="E32" s="34"/>
      <c r="F32" s="39"/>
      <c r="G32" s="24">
        <f>SUM(G28:G31)</f>
        <v>100000</v>
      </c>
      <c r="H32" s="7"/>
    </row>
    <row r="34" spans="1:8" x14ac:dyDescent="0.15">
      <c r="A34" s="31" t="s">
        <v>19</v>
      </c>
      <c r="B34" s="31"/>
    </row>
    <row r="35" spans="1:8" x14ac:dyDescent="0.15">
      <c r="B35" s="41" t="s">
        <v>18</v>
      </c>
      <c r="C35" s="42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5" t="s">
        <v>38</v>
      </c>
      <c r="C36" s="36"/>
      <c r="D36" s="2">
        <v>1</v>
      </c>
      <c r="E36" s="17" t="s">
        <v>35</v>
      </c>
      <c r="F36" s="9">
        <v>100000</v>
      </c>
      <c r="G36" s="9">
        <f>D36*F36</f>
        <v>100000</v>
      </c>
      <c r="H36" s="2" t="s">
        <v>28</v>
      </c>
    </row>
    <row r="37" spans="1:8" x14ac:dyDescent="0.15">
      <c r="B37" s="35"/>
      <c r="C37" s="36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5"/>
      <c r="C38" s="36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37"/>
      <c r="C39" s="3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33" t="s">
        <v>32</v>
      </c>
      <c r="C40" s="34"/>
      <c r="D40" s="34"/>
      <c r="E40" s="34"/>
      <c r="F40" s="39"/>
      <c r="G40" s="24">
        <f>SUM(G36:G39)</f>
        <v>100000</v>
      </c>
      <c r="H40" s="7"/>
    </row>
    <row r="42" spans="1:8" x14ac:dyDescent="0.15">
      <c r="A42" s="31" t="s">
        <v>20</v>
      </c>
      <c r="B42" s="31"/>
    </row>
    <row r="43" spans="1:8" x14ac:dyDescent="0.15">
      <c r="B43" s="41" t="s">
        <v>18</v>
      </c>
      <c r="C43" s="42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5" t="s">
        <v>40</v>
      </c>
      <c r="C44" s="36"/>
      <c r="D44" s="2">
        <v>1</v>
      </c>
      <c r="E44" s="17" t="s">
        <v>35</v>
      </c>
      <c r="F44" s="9">
        <v>3000000</v>
      </c>
      <c r="G44" s="9">
        <f>D44*F44</f>
        <v>3000000</v>
      </c>
      <c r="H44" s="2" t="s">
        <v>28</v>
      </c>
    </row>
    <row r="45" spans="1:8" x14ac:dyDescent="0.15">
      <c r="B45" s="35"/>
      <c r="C45" s="36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5"/>
      <c r="C46" s="36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37"/>
      <c r="C47" s="3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33" t="s">
        <v>33</v>
      </c>
      <c r="C48" s="34"/>
      <c r="D48" s="34"/>
      <c r="E48" s="34"/>
      <c r="F48" s="39"/>
      <c r="G48" s="24">
        <f>SUM(G44:G47)</f>
        <v>3000000</v>
      </c>
      <c r="H48" s="7"/>
    </row>
    <row r="50" spans="2:8" ht="20.25" customHeight="1" x14ac:dyDescent="0.15">
      <c r="B50" s="40" t="s">
        <v>34</v>
      </c>
      <c r="C50" s="40"/>
      <c r="D50" s="40"/>
      <c r="E50" s="40"/>
      <c r="F50" s="40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32" t="s">
        <v>23</v>
      </c>
      <c r="C51" s="32"/>
      <c r="D51" s="32"/>
      <c r="E51" s="32"/>
      <c r="F51" s="32"/>
      <c r="G51" s="10">
        <f>G50*0.08</f>
        <v>4299600</v>
      </c>
      <c r="H51" s="5"/>
    </row>
    <row r="52" spans="2:8" ht="21" customHeight="1" thickTop="1" x14ac:dyDescent="0.15">
      <c r="B52" s="33" t="s">
        <v>24</v>
      </c>
      <c r="C52" s="34"/>
      <c r="D52" s="34"/>
      <c r="E52" s="34"/>
      <c r="F52" s="34"/>
      <c r="G52" s="25">
        <f>SUM(G50:G51)</f>
        <v>58044600</v>
      </c>
      <c r="H52" s="4"/>
    </row>
    <row r="54" spans="2:8" x14ac:dyDescent="0.15">
      <c r="B54" t="s">
        <v>25</v>
      </c>
    </row>
  </sheetData>
  <mergeCells count="38">
    <mergeCell ref="D14:E14"/>
    <mergeCell ref="A4:B4"/>
    <mergeCell ref="C10:F10"/>
    <mergeCell ref="B11:H11"/>
    <mergeCell ref="D12:E12"/>
    <mergeCell ref="D13:E13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51:F51"/>
    <mergeCell ref="B52:F52"/>
    <mergeCell ref="B44:C44"/>
    <mergeCell ref="B45:C45"/>
    <mergeCell ref="B46:C46"/>
    <mergeCell ref="B47:C47"/>
    <mergeCell ref="B48:F48"/>
    <mergeCell ref="B50:F50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新潟市水道局</cp:lastModifiedBy>
  <cp:lastPrinted>2022-05-19T05:13:30Z</cp:lastPrinted>
  <dcterms:created xsi:type="dcterms:W3CDTF">2014-02-03T07:27:59Z</dcterms:created>
  <dcterms:modified xsi:type="dcterms:W3CDTF">2022-07-22T05:05:00Z</dcterms:modified>
</cp:coreProperties>
</file>